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60" windowHeight="10710" activeTab="0"/>
  </bookViews>
  <sheets>
    <sheet name="ОДО подведомственные" sheetId="1" r:id="rId1"/>
  </sheets>
  <definedNames>
    <definedName name="_xlnm._FilterDatabase" localSheetId="0" hidden="1">'ОДО подведомственные'!$A$9:$DD$10</definedName>
  </definedNames>
  <calcPr fullCalcOnLoad="1"/>
</workbook>
</file>

<file path=xl/sharedStrings.xml><?xml version="1.0" encoding="utf-8"?>
<sst xmlns="http://schemas.openxmlformats.org/spreadsheetml/2006/main" count="246" uniqueCount="163">
  <si>
    <t>№ п/п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</si>
  <si>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</si>
  <si>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</si>
  <si>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</si>
  <si>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</si>
  <si>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</si>
  <si>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</si>
  <si>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</si>
  <si>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</si>
  <si>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</si>
  <si>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</si>
  <si>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</si>
  <si>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</si>
  <si>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</si>
  <si>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</si>
  <si>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</si>
  <si>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</si>
  <si>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</si>
  <si>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%</t>
  </si>
  <si>
    <t>состоянием туалетов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</si>
  <si>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</si>
  <si>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</si>
  <si>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</si>
  <si>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</si>
  <si>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</si>
  <si>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</si>
  <si>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</si>
  <si>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</si>
  <si>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</si>
  <si>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</si>
  <si>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Кол-во баллов по показателю 1.3.</t>
  </si>
  <si>
    <t>Кол-во баллов по показателю 1.2.</t>
  </si>
  <si>
    <t>Кол-во баллов по показателю 1.4.</t>
  </si>
  <si>
    <t>Кол-во баллов по показателю 1.1.</t>
  </si>
  <si>
    <t>Кол-во баллов по показателю 2.1.</t>
  </si>
  <si>
    <t>Кол-во баллов по показателю 2.2.</t>
  </si>
  <si>
    <t>Кол-во баллов по показателю 2.3.</t>
  </si>
  <si>
    <t>Кол-во баллов по показателю 2.4.</t>
  </si>
  <si>
    <t>Кол-во баллов по показателю 2.5.</t>
  </si>
  <si>
    <t>Кол-во баллов по показателю 2.6.</t>
  </si>
  <si>
    <t>Кол-во баллов по показателю 2.7.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</si>
  <si>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</si>
  <si>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</si>
  <si>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</si>
  <si>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</si>
  <si>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</si>
  <si>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</si>
  <si>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</si>
  <si>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</si>
  <si>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</si>
  <si>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4-да/           0-нет</t>
  </si>
  <si>
    <t>учебная деятель ность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</si>
  <si>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</si>
  <si>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</si>
  <si>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</si>
  <si>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</si>
  <si>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</si>
  <si>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Целинный район</t>
  </si>
  <si>
    <t>1-да/                            0-нет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</si>
  <si>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</si>
  <si>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</si>
  <si>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2.3. Наличие условий для индивидуальной работы с обучающимися (от 0 до 10 баллов)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</si>
  <si>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</si>
  <si>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</si>
  <si>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</si>
  <si>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актуальность информации (наличие отчетов не позднее 2015-2016 гг.)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</si>
  <si>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</si>
  <si>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</si>
  <si>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</si>
  <si>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</si>
  <si>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>долж ность заместителя  (ей)</t>
  </si>
  <si>
    <t>контакт ные теле  фоны заместителя(ей)</t>
  </si>
  <si>
    <t>Ф.И.О. препода вателей</t>
  </si>
  <si>
    <t>преподаваемые дисцип лины</t>
  </si>
  <si>
    <t>стаж работы по специа льности</t>
  </si>
  <si>
    <t>% информационной открытости по показателям мониторинга сайтов</t>
  </si>
  <si>
    <t>должность заместителя(ей)</t>
  </si>
  <si>
    <t>освещение территории организа ции в темное время суток</t>
  </si>
  <si>
    <t>наличие пункта охраны</t>
  </si>
  <si>
    <t xml:space="preserve">наличие мест для сидения на каждом этаже здания </t>
  </si>
  <si>
    <t>наличие "теплого" туалета</t>
  </si>
  <si>
    <t xml:space="preserve">наличие специаль ного парковочного места </t>
  </si>
  <si>
    <t>к родителям обращают ся на "Вы"</t>
  </si>
  <si>
    <t>Процент по показателю 3.2.</t>
  </si>
  <si>
    <t>Процент по показателю 4.1.</t>
  </si>
  <si>
    <t>воспитательная работа</t>
  </si>
  <si>
    <t>взаимодействие с родителя ми</t>
  </si>
  <si>
    <t>Процент по показателю 4.2.</t>
  </si>
  <si>
    <t>Процент по показателю 4.3.</t>
  </si>
  <si>
    <t>1-да/     0-нет</t>
  </si>
  <si>
    <t>Информация о деятельности организаций дополнительного образования, подведомственных Министерству образования и науки</t>
  </si>
  <si>
    <t>Наименование ОДО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</si>
  <si>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</si>
  <si>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</si>
  <si>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2.1. Материально-техническое и информационное обеспечение организации            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</si>
  <si>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</si>
  <si>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2.4. Наличие дополнительных образовательных программ (от 0 до 10 баллов)</t>
  </si>
  <si>
    <t>2.6. Наличие возможности оказания психолого-педагогической, медицинской, и социальной помощи обучающимся (от 0 до 10 баллов)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</si>
  <si>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</si>
  <si>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Ф.И.О. руково дителя</t>
  </si>
  <si>
    <t xml:space="preserve">Ф.И.О. замес тителя (ей) </t>
  </si>
  <si>
    <t>данные о повышении квалификации и (или) профессиональной переподготовке</t>
  </si>
  <si>
    <t>с помощью электрон ных сервисов</t>
  </si>
  <si>
    <t xml:space="preserve">кол-во баллов по НОК ОД    от 0% до 15% = 1 балл          от 15% до 30% = 2 балла     от 30% до 44% = 3 балла       от 45% до 60% = 4 балла    от 60% до 75% = 5 баллов  от 75% до 90% = 6 баллов выше 90% = 7 баллов  </t>
  </si>
  <si>
    <t>наличие специализированных кабинетов по профилю обучения (спортивный/ музыкальный/ хореогафический залы)</t>
  </si>
  <si>
    <t xml:space="preserve">наличие автоматизированных рабочих мест для педагогов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</si>
  <si>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</si>
  <si>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</si>
  <si>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</si>
  <si>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 xml:space="preserve">наличие инновационного оборудова ния (программного обеспечения) по профилю </t>
  </si>
  <si>
    <t>отсутст вие ям, канав, заброшен ных строений</t>
  </si>
  <si>
    <t>поддержа ние комфорт ной температуры воздуха</t>
  </si>
  <si>
    <t xml:space="preserve">возможность проветривания помеще ний </t>
  </si>
  <si>
    <t>наличие источни ков питьевой воды (любых)</t>
  </si>
  <si>
    <t>наличие в кабинетах мебели, соответствующей потребностям обучающихся</t>
  </si>
  <si>
    <t>наличие уголка/ стенда по пропаганде здорового образа жизни/ о правильном питании/ культуре безопасного поведения</t>
  </si>
  <si>
    <t>наличие образовате льных программ и курсов по выбору обучающихся</t>
  </si>
  <si>
    <t>наличие программы работы с одаренными обучающимися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</si>
  <si>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</si>
  <si>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</si>
  <si>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 xml:space="preserve">наличие образовательных программ, включенных в региональный Банк лучших практик  </t>
  </si>
  <si>
    <t>наличие обновленных программ (за 3 предыдущих года)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</si>
  <si>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</si>
  <si>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</si>
  <si>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наличие оборудованных помещений занятий творческих/ спортивных объединений</t>
  </si>
  <si>
    <t>наличие расписания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</si>
  <si>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</si>
  <si>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материалов об организации работы с обучающимися в летний период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</si>
  <si>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</si>
  <si>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</si>
  <si>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</si>
  <si>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</si>
  <si>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</si>
  <si>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наличие попечительского совета/ социальных партнеров</t>
  </si>
  <si>
    <t>наличие обучающихся с ограничен ными возможностями здоровья/ детей-инвалидов</t>
  </si>
  <si>
    <t>наличие пандуса</t>
  </si>
  <si>
    <t xml:space="preserve">наличие в гардеробе специально оборудованного места для ребенка </t>
  </si>
  <si>
    <t xml:space="preserve">наличие программы сопровождения обучающихся с ограниченными возможностями здоровья/ детей-инвалидов 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</si>
  <si>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</si>
  <si>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>приветливо здороваются/ прощаются с родителями/ детьми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</si>
  <si>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</si>
  <si>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Кол-во процентов по показателю 3.1.</t>
  </si>
  <si>
    <t>количест вом современ ной учебной техники (инвентаря)</t>
  </si>
  <si>
    <t>общим состоянием и оформлением кабинетов (чистота, комфорт, удобство, эстетичность оформления и т.д.)</t>
  </si>
  <si>
    <t>удобством и состоянием мебели в учебных кабинетах</t>
  </si>
  <si>
    <t>состоянием помещений (коридоры, лестницы, рекреации)</t>
  </si>
  <si>
    <t>оснащением учебных кабинетов для занятий</t>
  </si>
  <si>
    <t xml:space="preserve">соблюде нием темпера турного режима
</t>
  </si>
  <si>
    <t>освещением учебных кабинетов</t>
  </si>
  <si>
    <t>благоустройством территории</t>
  </si>
  <si>
    <t>уровнем безопасности (видеонаблюдение, тревожная кнопка и т.д.).</t>
  </si>
  <si>
    <t>личност ный рост ребенка</t>
  </si>
  <si>
    <t>1-да/    0-нет</t>
  </si>
  <si>
    <r>
      <t xml:space="preserve">1-да/ </t>
    </r>
    <r>
      <rPr>
        <sz val="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0-нет</t>
    </r>
  </si>
  <si>
    <t>1-да/   0-нет</t>
  </si>
  <si>
    <t>0,5-да/      0-нет</t>
  </si>
  <si>
    <t>0,5-да/    0-нет</t>
  </si>
  <si>
    <t>1-да/      0-нет</t>
  </si>
  <si>
    <t>2-да/       0-нет</t>
  </si>
  <si>
    <t>4-да/          0-нет</t>
  </si>
  <si>
    <t>10-да/            0-нет</t>
  </si>
  <si>
    <t xml:space="preserve">2 балла </t>
  </si>
  <si>
    <t xml:space="preserve">МБУ ДО "Целинный районный Дом детского творчества"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</si>
</sst>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9.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>
        <color indexed="63"/>
      </right>
      <top style="medium"/>
      <bottom style="thin">
        <color rgb="FFFF0000"/>
      </bottom>
    </border>
    <border>
      <left>
        <color indexed="63"/>
      </left>
      <right>
        <color indexed="63"/>
      </right>
      <top style="medium"/>
      <bottom style="thin">
        <color rgb="FFFF0000"/>
      </bottom>
    </border>
    <border>
      <left>
        <color indexed="63"/>
      </left>
      <right style="medium"/>
      <top style="medium"/>
      <bottom style="thin">
        <color rgb="FFFF0000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7" borderId="15" xfId="0" applyFont="1" applyFill="1" applyBorder="1" applyAlignment="1">
      <alignment horizontal="center" vertical="top" wrapText="1"/>
    </xf>
    <xf numFmtId="0" fontId="13" fillId="11" borderId="15" xfId="0" applyFont="1" applyFill="1" applyBorder="1" applyAlignment="1">
      <alignment horizontal="center" vertical="top" wrapText="1"/>
    </xf>
    <xf numFmtId="0" fontId="13" fillId="9" borderId="13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9" borderId="23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wrapText="1"/>
    </xf>
    <xf numFmtId="172" fontId="19" fillId="40" borderId="12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72" fontId="9" fillId="41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" fontId="5" fillId="9" borderId="37" xfId="0" applyNumberFormat="1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5" fillId="3" borderId="37" xfId="42" applyFont="1" applyFill="1" applyBorder="1" applyAlignment="1" applyProtection="1">
      <alignment horizontal="center" vertical="center"/>
      <protection/>
    </xf>
    <xf numFmtId="0" fontId="5" fillId="3" borderId="38" xfId="42" applyFont="1" applyFill="1" applyBorder="1" applyAlignment="1" applyProtection="1">
      <alignment horizontal="center" vertical="center"/>
      <protection/>
    </xf>
    <xf numFmtId="0" fontId="5" fillId="3" borderId="13" xfId="42" applyFont="1" applyFill="1" applyBorder="1" applyAlignment="1" applyProtection="1">
      <alignment horizontal="center" vertical="center"/>
      <protection/>
    </xf>
    <xf numFmtId="0" fontId="5" fillId="9" borderId="37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" fontId="5" fillId="13" borderId="37" xfId="0" applyNumberFormat="1" applyFont="1" applyFill="1" applyBorder="1" applyAlignment="1">
      <alignment horizontal="center" vertical="center" wrapText="1"/>
    </xf>
    <xf numFmtId="1" fontId="5" fillId="13" borderId="38" xfId="0" applyNumberFormat="1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5" fillId="11" borderId="36" xfId="0" applyNumberFormat="1" applyFont="1" applyFill="1" applyBorder="1" applyAlignment="1">
      <alignment horizontal="center" vertical="center" wrapText="1"/>
    </xf>
    <xf numFmtId="1" fontId="5" fillId="11" borderId="38" xfId="0" applyNumberFormat="1" applyFont="1" applyFill="1" applyBorder="1" applyAlignment="1">
      <alignment horizontal="center" vertical="center" wrapText="1"/>
    </xf>
    <xf numFmtId="1" fontId="5" fillId="5" borderId="37" xfId="0" applyNumberFormat="1" applyFont="1" applyFill="1" applyBorder="1" applyAlignment="1">
      <alignment horizontal="center" vertical="center" wrapText="1"/>
    </xf>
    <xf numFmtId="1" fontId="5" fillId="5" borderId="38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left" vertical="center"/>
    </xf>
    <xf numFmtId="0" fontId="12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42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53" applyNumberFormat="1" applyFont="1" applyFill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center" vertical="center" wrapText="1"/>
    </xf>
    <xf numFmtId="0" fontId="5" fillId="42" borderId="40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" borderId="14" xfId="42" applyFont="1" applyFill="1" applyBorder="1" applyAlignment="1" applyProtection="1">
      <alignment horizontal="center" vertical="center"/>
      <protection/>
    </xf>
    <xf numFmtId="0" fontId="5" fillId="10" borderId="39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top" wrapText="1"/>
    </xf>
    <xf numFmtId="0" fontId="13" fillId="34" borderId="46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30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13" fillId="35" borderId="52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9" fillId="41" borderId="47" xfId="0" applyFont="1" applyFill="1" applyBorder="1" applyAlignment="1">
      <alignment horizontal="center" vertical="center" wrapText="1"/>
    </xf>
    <xf numFmtId="0" fontId="9" fillId="41" borderId="30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50" xfId="0" applyFont="1" applyFill="1" applyBorder="1" applyAlignment="1">
      <alignment horizontal="center" vertical="center" wrapText="1"/>
    </xf>
    <xf numFmtId="0" fontId="16" fillId="13" borderId="48" xfId="0" applyFont="1" applyFill="1" applyBorder="1" applyAlignment="1">
      <alignment horizontal="center" vertical="center" wrapText="1"/>
    </xf>
    <xf numFmtId="0" fontId="16" fillId="13" borderId="49" xfId="0" applyFont="1" applyFill="1" applyBorder="1" applyAlignment="1">
      <alignment horizontal="center" vertical="center" wrapText="1"/>
    </xf>
    <xf numFmtId="0" fontId="16" fillId="13" borderId="28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6" fillId="13" borderId="5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6" fillId="11" borderId="48" xfId="0" applyFont="1" applyFill="1" applyBorder="1" applyAlignment="1">
      <alignment horizontal="center" vertical="top" wrapText="1"/>
    </xf>
    <xf numFmtId="0" fontId="16" fillId="11" borderId="49" xfId="0" applyFont="1" applyFill="1" applyBorder="1" applyAlignment="1">
      <alignment horizontal="center" vertical="top" wrapText="1"/>
    </xf>
    <xf numFmtId="0" fontId="16" fillId="11" borderId="15" xfId="0" applyFont="1" applyFill="1" applyBorder="1" applyAlignment="1">
      <alignment horizontal="center" vertical="top" wrapText="1"/>
    </xf>
    <xf numFmtId="0" fontId="16" fillId="11" borderId="0" xfId="0" applyFont="1" applyFill="1" applyAlignment="1">
      <alignment horizontal="center" vertical="top" wrapText="1"/>
    </xf>
    <xf numFmtId="0" fontId="16" fillId="11" borderId="53" xfId="0" applyFont="1" applyFill="1" applyBorder="1" applyAlignment="1">
      <alignment horizontal="center" vertical="top" wrapText="1"/>
    </xf>
    <xf numFmtId="0" fontId="13" fillId="5" borderId="34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11" borderId="54" xfId="0" applyFont="1" applyFill="1" applyBorder="1" applyAlignment="1">
      <alignment horizontal="center" vertical="top" wrapText="1"/>
    </xf>
    <xf numFmtId="0" fontId="13" fillId="11" borderId="38" xfId="0" applyFont="1" applyFill="1" applyBorder="1" applyAlignment="1">
      <alignment horizontal="center" vertical="top" wrapText="1"/>
    </xf>
    <xf numFmtId="0" fontId="13" fillId="5" borderId="31" xfId="0" applyFont="1" applyFill="1" applyBorder="1" applyAlignment="1">
      <alignment horizontal="center" vertical="top" wrapText="1"/>
    </xf>
    <xf numFmtId="0" fontId="13" fillId="5" borderId="37" xfId="0" applyFont="1" applyFill="1" applyBorder="1" applyAlignment="1">
      <alignment horizontal="center" vertical="top" wrapText="1"/>
    </xf>
    <xf numFmtId="0" fontId="13" fillId="5" borderId="32" xfId="0" applyFont="1" applyFill="1" applyBorder="1" applyAlignment="1">
      <alignment horizontal="center" vertical="top" wrapText="1"/>
    </xf>
    <xf numFmtId="0" fontId="13" fillId="5" borderId="38" xfId="0" applyFont="1" applyFill="1" applyBorder="1" applyAlignment="1">
      <alignment horizontal="center" vertical="top" wrapText="1"/>
    </xf>
    <xf numFmtId="0" fontId="13" fillId="11" borderId="55" xfId="0" applyFont="1" applyFill="1" applyBorder="1" applyAlignment="1">
      <alignment horizontal="center" vertical="top" wrapText="1"/>
    </xf>
    <xf numFmtId="0" fontId="13" fillId="11" borderId="36" xfId="0" applyFont="1" applyFill="1" applyBorder="1" applyAlignment="1">
      <alignment horizontal="center" vertical="top" wrapText="1"/>
    </xf>
    <xf numFmtId="0" fontId="13" fillId="38" borderId="56" xfId="0" applyFont="1" applyFill="1" applyBorder="1" applyAlignment="1">
      <alignment horizontal="center" vertical="top" wrapText="1"/>
    </xf>
    <xf numFmtId="0" fontId="13" fillId="38" borderId="57" xfId="0" applyFont="1" applyFill="1" applyBorder="1" applyAlignment="1">
      <alignment horizontal="center" vertical="top" wrapText="1"/>
    </xf>
    <xf numFmtId="0" fontId="13" fillId="38" borderId="35" xfId="0" applyFont="1" applyFill="1" applyBorder="1" applyAlignment="1">
      <alignment horizontal="center" vertical="top" wrapText="1"/>
    </xf>
    <xf numFmtId="0" fontId="13" fillId="13" borderId="31" xfId="0" applyFont="1" applyFill="1" applyBorder="1" applyAlignment="1">
      <alignment horizontal="center" vertical="top" wrapText="1"/>
    </xf>
    <xf numFmtId="0" fontId="13" fillId="13" borderId="37" xfId="0" applyFont="1" applyFill="1" applyBorder="1" applyAlignment="1">
      <alignment horizontal="center" vertical="top" wrapText="1"/>
    </xf>
    <xf numFmtId="0" fontId="13" fillId="13" borderId="32" xfId="0" applyFont="1" applyFill="1" applyBorder="1" applyAlignment="1">
      <alignment horizontal="center" vertical="top" wrapText="1"/>
    </xf>
    <xf numFmtId="0" fontId="13" fillId="13" borderId="38" xfId="0" applyFont="1" applyFill="1" applyBorder="1" applyAlignment="1">
      <alignment horizontal="center" vertical="top" wrapText="1"/>
    </xf>
    <xf numFmtId="0" fontId="13" fillId="13" borderId="35" xfId="0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top" wrapText="1"/>
    </xf>
    <xf numFmtId="0" fontId="13" fillId="39" borderId="34" xfId="0" applyFont="1" applyFill="1" applyBorder="1" applyAlignment="1">
      <alignment horizontal="center" vertical="top" wrapText="1"/>
    </xf>
    <xf numFmtId="0" fontId="13" fillId="38" borderId="58" xfId="0" applyFont="1" applyFill="1" applyBorder="1" applyAlignment="1">
      <alignment horizontal="center" vertical="top" wrapText="1"/>
    </xf>
    <xf numFmtId="0" fontId="13" fillId="38" borderId="59" xfId="0" applyFont="1" applyFill="1" applyBorder="1" applyAlignment="1">
      <alignment horizontal="center" vertical="top" wrapText="1"/>
    </xf>
    <xf numFmtId="0" fontId="13" fillId="38" borderId="33" xfId="0" applyFont="1" applyFill="1" applyBorder="1" applyAlignment="1">
      <alignment horizontal="center" vertical="top" wrapText="1"/>
    </xf>
    <xf numFmtId="0" fontId="13" fillId="38" borderId="60" xfId="0" applyFont="1" applyFill="1" applyBorder="1" applyAlignment="1">
      <alignment horizontal="center" vertical="top" wrapText="1"/>
    </xf>
    <xf numFmtId="0" fontId="13" fillId="38" borderId="61" xfId="0" applyFont="1" applyFill="1" applyBorder="1" applyAlignment="1">
      <alignment horizontal="center" vertical="top" wrapText="1"/>
    </xf>
    <xf numFmtId="0" fontId="13" fillId="38" borderId="32" xfId="0" applyFont="1" applyFill="1" applyBorder="1" applyAlignment="1">
      <alignment horizontal="center" vertical="top" wrapText="1"/>
    </xf>
    <xf numFmtId="0" fontId="13" fillId="38" borderId="62" xfId="0" applyFont="1" applyFill="1" applyBorder="1" applyAlignment="1">
      <alignment horizontal="center" vertical="top" wrapText="1"/>
    </xf>
    <xf numFmtId="0" fontId="13" fillId="39" borderId="33" xfId="0" applyFont="1" applyFill="1" applyBorder="1" applyAlignment="1">
      <alignment horizontal="center" vertical="top" wrapText="1"/>
    </xf>
    <xf numFmtId="0" fontId="5" fillId="39" borderId="32" xfId="0" applyFont="1" applyFill="1" applyBorder="1" applyAlignment="1">
      <alignment horizontal="center" vertical="top" wrapText="1"/>
    </xf>
    <xf numFmtId="0" fontId="5" fillId="39" borderId="38" xfId="0" applyFont="1" applyFill="1" applyBorder="1" applyAlignment="1">
      <alignment horizontal="center" vertical="top" wrapText="1"/>
    </xf>
    <xf numFmtId="0" fontId="5" fillId="39" borderId="35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13" fillId="38" borderId="36" xfId="0" applyFont="1" applyFill="1" applyBorder="1" applyAlignment="1">
      <alignment horizontal="center" vertical="top" wrapText="1"/>
    </xf>
    <xf numFmtId="0" fontId="13" fillId="39" borderId="36" xfId="0" applyFont="1" applyFill="1" applyBorder="1" applyAlignment="1">
      <alignment horizontal="center" vertical="top" wrapText="1"/>
    </xf>
    <xf numFmtId="0" fontId="13" fillId="39" borderId="13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5" fillId="39" borderId="37" xfId="0" applyFont="1" applyFill="1" applyBorder="1" applyAlignment="1">
      <alignment horizontal="center" vertical="top" wrapText="1"/>
    </xf>
    <xf numFmtId="0" fontId="13" fillId="38" borderId="38" xfId="0" applyFont="1" applyFill="1" applyBorder="1" applyAlignment="1">
      <alignment horizontal="center" vertical="top" wrapText="1"/>
    </xf>
    <xf numFmtId="0" fontId="15" fillId="3" borderId="47" xfId="0" applyFont="1" applyFill="1" applyBorder="1" applyAlignment="1">
      <alignment horizontal="center" vertical="top" wrapText="1"/>
    </xf>
    <xf numFmtId="0" fontId="15" fillId="3" borderId="30" xfId="0" applyFont="1" applyFill="1" applyBorder="1" applyAlignment="1">
      <alignment horizontal="center" vertical="top" wrapText="1"/>
    </xf>
    <xf numFmtId="0" fontId="18" fillId="39" borderId="41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top" wrapText="1"/>
    </xf>
    <xf numFmtId="0" fontId="13" fillId="9" borderId="59" xfId="0" applyFont="1" applyFill="1" applyBorder="1" applyAlignment="1">
      <alignment horizontal="center" vertical="top" wrapText="1"/>
    </xf>
    <xf numFmtId="0" fontId="13" fillId="9" borderId="25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left" vertical="top" wrapText="1"/>
    </xf>
    <xf numFmtId="0" fontId="13" fillId="9" borderId="61" xfId="0" applyFont="1" applyFill="1" applyBorder="1" applyAlignment="1">
      <alignment horizontal="left" vertical="top" wrapText="1"/>
    </xf>
    <xf numFmtId="0" fontId="13" fillId="9" borderId="63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9" borderId="64" xfId="0" applyFont="1" applyFill="1" applyBorder="1" applyAlignment="1">
      <alignment horizontal="center" vertical="top" wrapText="1"/>
    </xf>
    <xf numFmtId="0" fontId="15" fillId="9" borderId="59" xfId="0" applyFont="1" applyFill="1" applyBorder="1" applyAlignment="1">
      <alignment horizontal="center" vertical="top" wrapText="1"/>
    </xf>
    <xf numFmtId="0" fontId="15" fillId="9" borderId="33" xfId="0" applyFont="1" applyFill="1" applyBorder="1" applyAlignment="1">
      <alignment horizontal="center" vertical="top" wrapText="1"/>
    </xf>
    <xf numFmtId="0" fontId="15" fillId="9" borderId="61" xfId="0" applyFont="1" applyFill="1" applyBorder="1" applyAlignment="1">
      <alignment horizontal="center" vertical="top" wrapText="1"/>
    </xf>
    <xf numFmtId="0" fontId="15" fillId="9" borderId="32" xfId="0" applyFont="1" applyFill="1" applyBorder="1" applyAlignment="1">
      <alignment horizontal="center" vertical="top" wrapText="1"/>
    </xf>
    <xf numFmtId="0" fontId="5" fillId="9" borderId="65" xfId="0" applyFont="1" applyFill="1" applyBorder="1" applyAlignment="1">
      <alignment horizontal="center" vertical="top" wrapText="1"/>
    </xf>
    <xf numFmtId="0" fontId="15" fillId="9" borderId="66" xfId="0" applyFont="1" applyFill="1" applyBorder="1" applyAlignment="1">
      <alignment horizontal="center" vertical="top" wrapText="1"/>
    </xf>
    <xf numFmtId="0" fontId="15" fillId="9" borderId="34" xfId="0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horizontal="center"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3" fillId="9" borderId="16" xfId="0" applyFont="1" applyFill="1" applyBorder="1" applyAlignment="1">
      <alignment horizontal="center" vertical="top" wrapText="1"/>
    </xf>
    <xf numFmtId="0" fontId="13" fillId="9" borderId="31" xfId="0" applyFont="1" applyFill="1" applyBorder="1" applyAlignment="1">
      <alignment horizontal="center" vertical="top" wrapText="1"/>
    </xf>
    <xf numFmtId="0" fontId="13" fillId="9" borderId="61" xfId="0" applyFont="1" applyFill="1" applyBorder="1" applyAlignment="1">
      <alignment horizontal="center" vertical="top" wrapText="1"/>
    </xf>
    <xf numFmtId="0" fontId="13" fillId="9" borderId="32" xfId="0" applyFont="1" applyFill="1" applyBorder="1" applyAlignment="1">
      <alignment horizontal="center" vertical="top" wrapText="1"/>
    </xf>
    <xf numFmtId="0" fontId="13" fillId="9" borderId="66" xfId="0" applyFont="1" applyFill="1" applyBorder="1" applyAlignment="1">
      <alignment horizontal="center" vertical="top" wrapText="1"/>
    </xf>
    <xf numFmtId="0" fontId="13" fillId="9" borderId="34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14" fillId="7" borderId="52" xfId="0" applyFont="1" applyFill="1" applyBorder="1" applyAlignment="1">
      <alignment horizontal="center" vertical="top" wrapText="1"/>
    </xf>
    <xf numFmtId="0" fontId="16" fillId="7" borderId="48" xfId="0" applyFont="1" applyFill="1" applyBorder="1" applyAlignment="1">
      <alignment horizontal="center" vertical="top" wrapText="1"/>
    </xf>
    <xf numFmtId="0" fontId="16" fillId="7" borderId="49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vertical="top" wrapText="1"/>
    </xf>
    <xf numFmtId="0" fontId="16" fillId="7" borderId="0" xfId="0" applyFont="1" applyFill="1" applyAlignment="1">
      <alignment horizontal="center" vertical="top" wrapText="1"/>
    </xf>
    <xf numFmtId="0" fontId="16" fillId="7" borderId="53" xfId="0" applyFont="1" applyFill="1" applyBorder="1" applyAlignment="1">
      <alignment horizontal="center" vertical="top" wrapText="1"/>
    </xf>
    <xf numFmtId="0" fontId="14" fillId="37" borderId="46" xfId="0" applyFont="1" applyFill="1" applyBorder="1" applyAlignment="1">
      <alignment horizontal="center" vertical="top" wrapText="1"/>
    </xf>
    <xf numFmtId="0" fontId="14" fillId="37" borderId="47" xfId="0" applyFont="1" applyFill="1" applyBorder="1" applyAlignment="1">
      <alignment horizontal="center" vertical="top" wrapText="1"/>
    </xf>
    <xf numFmtId="0" fontId="14" fillId="37" borderId="30" xfId="0" applyFont="1" applyFill="1" applyBorder="1" applyAlignment="1">
      <alignment horizontal="center" vertical="top" wrapText="1"/>
    </xf>
    <xf numFmtId="0" fontId="14" fillId="11" borderId="52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top" wrapText="1"/>
    </xf>
    <xf numFmtId="0" fontId="14" fillId="38" borderId="52" xfId="0" applyFont="1" applyFill="1" applyBorder="1" applyAlignment="1">
      <alignment horizontal="center" vertical="center" wrapText="1"/>
    </xf>
    <xf numFmtId="0" fontId="14" fillId="38" borderId="52" xfId="0" applyFont="1" applyFill="1" applyBorder="1" applyAlignment="1">
      <alignment horizontal="center" vertical="top" wrapText="1"/>
    </xf>
    <xf numFmtId="0" fontId="14" fillId="3" borderId="41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top" wrapText="1"/>
    </xf>
    <xf numFmtId="0" fontId="16" fillId="9" borderId="44" xfId="0" applyFont="1" applyFill="1" applyBorder="1" applyAlignment="1">
      <alignment horizontal="center" vertical="top" wrapText="1"/>
    </xf>
    <xf numFmtId="0" fontId="16" fillId="9" borderId="67" xfId="0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center" vertical="top" wrapText="1"/>
    </xf>
    <xf numFmtId="0" fontId="16" fillId="3" borderId="44" xfId="0" applyFont="1" applyFill="1" applyBorder="1" applyAlignment="1">
      <alignment/>
    </xf>
    <xf numFmtId="0" fontId="14" fillId="39" borderId="4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19" borderId="28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16" fillId="9" borderId="67" xfId="0" applyFont="1" applyFill="1" applyBorder="1" applyAlignment="1">
      <alignment horizontal="center" vertical="center" wrapText="1"/>
    </xf>
    <xf numFmtId="0" fontId="13" fillId="39" borderId="54" xfId="0" applyFont="1" applyFill="1" applyBorder="1" applyAlignment="1">
      <alignment horizontal="center" vertical="top" wrapText="1"/>
    </xf>
    <xf numFmtId="0" fontId="13" fillId="39" borderId="38" xfId="0" applyFont="1" applyFill="1" applyBorder="1" applyAlignment="1">
      <alignment horizontal="center" vertical="top" wrapText="1"/>
    </xf>
    <xf numFmtId="0" fontId="13" fillId="39" borderId="68" xfId="0" applyFont="1" applyFill="1" applyBorder="1" applyAlignment="1">
      <alignment horizontal="center" vertical="top" wrapText="1"/>
    </xf>
    <xf numFmtId="0" fontId="13" fillId="39" borderId="55" xfId="0" applyFont="1" applyFill="1" applyBorder="1" applyAlignment="1">
      <alignment horizontal="center" vertical="top" wrapText="1"/>
    </xf>
    <xf numFmtId="0" fontId="13" fillId="39" borderId="69" xfId="0" applyFont="1" applyFill="1" applyBorder="1" applyAlignment="1">
      <alignment horizontal="center" vertical="top" wrapText="1"/>
    </xf>
    <xf numFmtId="0" fontId="0" fillId="10" borderId="61" xfId="0" applyFill="1" applyBorder="1" applyAlignment="1">
      <alignment horizontal="center" vertical="top" wrapText="1"/>
    </xf>
    <xf numFmtId="0" fontId="0" fillId="10" borderId="32" xfId="0" applyFill="1" applyBorder="1" applyAlignment="1">
      <alignment horizontal="center" vertical="top" wrapText="1"/>
    </xf>
    <xf numFmtId="0" fontId="0" fillId="4" borderId="67" xfId="0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14" fillId="13" borderId="52" xfId="0" applyFont="1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50" xfId="0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0" fontId="14" fillId="39" borderId="52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top" wrapText="1"/>
    </xf>
    <xf numFmtId="0" fontId="0" fillId="10" borderId="70" xfId="0" applyFill="1" applyBorder="1" applyAlignment="1">
      <alignment horizontal="center" vertical="top" wrapText="1"/>
    </xf>
    <xf numFmtId="0" fontId="0" fillId="10" borderId="15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71" xfId="0" applyFill="1" applyBorder="1" applyAlignment="1">
      <alignment horizontal="center" vertical="top" wrapText="1"/>
    </xf>
    <xf numFmtId="0" fontId="14" fillId="39" borderId="72" xfId="0" applyFont="1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13" fillId="39" borderId="74" xfId="0" applyFont="1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64" fillId="0" borderId="75" xfId="0" applyFont="1" applyFill="1" applyBorder="1" applyAlignment="1">
      <alignment horizontal="left" vertical="center"/>
    </xf>
    <xf numFmtId="0" fontId="65" fillId="0" borderId="76" xfId="0" applyFont="1" applyBorder="1" applyAlignment="1">
      <alignment/>
    </xf>
    <xf numFmtId="0" fontId="65" fillId="0" borderId="77" xfId="0" applyFont="1" applyBorder="1" applyAlignment="1">
      <alignment/>
    </xf>
    <xf numFmtId="0" fontId="0" fillId="15" borderId="27" xfId="0" applyFill="1" applyBorder="1" applyAlignment="1">
      <alignment horizontal="center" vertical="center"/>
    </xf>
    <xf numFmtId="0" fontId="0" fillId="15" borderId="50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 wrapText="1"/>
    </xf>
    <xf numFmtId="0" fontId="0" fillId="17" borderId="5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2"/>
  <sheetViews>
    <sheetView tabSelected="1" zoomScaleSheetLayoutView="90" zoomScalePageLayoutView="0" workbookViewId="0" topLeftCell="A1">
      <pane xSplit="3" ySplit="9" topLeftCell="DA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3" sqref="C13"/>
    </sheetView>
  </sheetViews>
  <sheetFormatPr defaultColWidth="9.140625" defaultRowHeight="15"/>
  <cols>
    <col min="1" max="1" width="5.28125" style="5" customWidth="1"/>
    <col min="2" max="2" width="22.28125" style="89" customWidth="1"/>
    <col min="3" max="3" width="51.28125" style="89" customWidth="1"/>
    <col min="4" max="4" width="19.57421875" style="90" customWidth="1"/>
    <col min="5" max="5" width="28.7109375" style="90" customWidth="1"/>
    <col min="6" max="6" width="14.57421875" style="90" customWidth="1"/>
    <col min="7" max="7" width="19.28125" style="90" customWidth="1"/>
    <col min="8" max="8" width="9.7109375" style="90" customWidth="1"/>
    <col min="9" max="9" width="9.28125" style="90" customWidth="1"/>
    <col min="10" max="10" width="8.28125" style="90" customWidth="1"/>
    <col min="11" max="11" width="9.00390625" style="90" customWidth="1"/>
    <col min="12" max="12" width="9.28125" style="90" customWidth="1"/>
    <col min="13" max="13" width="7.8515625" style="90" customWidth="1"/>
    <col min="14" max="14" width="8.8515625" style="90" customWidth="1"/>
    <col min="15" max="15" width="10.28125" style="90" customWidth="1"/>
    <col min="16" max="16" width="9.57421875" style="90" customWidth="1"/>
    <col min="17" max="17" width="9.140625" style="90" customWidth="1"/>
    <col min="18" max="18" width="8.7109375" style="91" customWidth="1"/>
    <col min="19" max="19" width="8.421875" style="91" customWidth="1"/>
    <col min="20" max="20" width="9.57421875" style="91" customWidth="1"/>
    <col min="21" max="21" width="10.28125" style="91" customWidth="1"/>
    <col min="22" max="22" width="10.7109375" style="91" customWidth="1"/>
    <col min="23" max="23" width="11.28125" style="92" customWidth="1"/>
    <col min="24" max="24" width="9.421875" style="92" customWidth="1"/>
    <col min="25" max="25" width="14.140625" style="92" customWidth="1"/>
    <col min="26" max="26" width="9.7109375" style="92" customWidth="1"/>
    <col min="27" max="27" width="12.00390625" style="92" customWidth="1"/>
    <col min="28" max="28" width="12.57421875" style="92" customWidth="1"/>
    <col min="29" max="29" width="13.28125" style="92" customWidth="1"/>
    <col min="30" max="30" width="11.8515625" style="92" customWidth="1"/>
    <col min="31" max="31" width="13.140625" style="92" customWidth="1"/>
    <col min="32" max="32" width="13.00390625" style="92" customWidth="1"/>
    <col min="33" max="33" width="13.28125" style="92" customWidth="1"/>
    <col min="34" max="34" width="10.00390625" style="0" customWidth="1"/>
    <col min="35" max="35" width="12.8515625" style="0" customWidth="1"/>
    <col min="36" max="36" width="11.7109375" style="92" customWidth="1"/>
    <col min="37" max="38" width="11.140625" style="92" customWidth="1"/>
    <col min="39" max="39" width="10.8515625" style="92" customWidth="1"/>
    <col min="40" max="40" width="10.28125" style="92" customWidth="1"/>
    <col min="41" max="41" width="10.8515625" style="92" customWidth="1"/>
    <col min="42" max="42" width="11.421875" style="92" customWidth="1"/>
    <col min="43" max="44" width="12.57421875" style="92" customWidth="1"/>
    <col min="45" max="45" width="9.7109375" style="92" customWidth="1"/>
    <col min="46" max="46" width="12.7109375" style="92" customWidth="1"/>
    <col min="47" max="47" width="12.140625" style="92" customWidth="1"/>
    <col min="48" max="48" width="12.57421875" style="92" customWidth="1"/>
    <col min="49" max="49" width="11.421875" style="92" customWidth="1"/>
    <col min="50" max="50" width="9.8515625" style="92" customWidth="1"/>
    <col min="51" max="51" width="11.8515625" style="92" customWidth="1"/>
    <col min="52" max="52" width="11.28125" style="92" customWidth="1"/>
    <col min="53" max="53" width="16.7109375" style="92" customWidth="1"/>
    <col min="54" max="54" width="11.7109375" style="92" customWidth="1"/>
    <col min="55" max="55" width="9.7109375" style="92" customWidth="1"/>
    <col min="56" max="56" width="13.00390625" style="92" customWidth="1"/>
    <col min="57" max="57" width="13.7109375" style="92" customWidth="1"/>
    <col min="58" max="58" width="12.00390625" style="92" customWidth="1"/>
    <col min="59" max="59" width="10.00390625" style="92" customWidth="1"/>
    <col min="60" max="60" width="9.7109375" style="92" customWidth="1"/>
    <col min="61" max="61" width="13.00390625" style="92" customWidth="1"/>
    <col min="62" max="62" width="11.00390625" style="92" customWidth="1"/>
    <col min="63" max="63" width="14.57421875" style="92" customWidth="1"/>
    <col min="64" max="64" width="13.7109375" style="92" customWidth="1"/>
    <col min="65" max="65" width="13.8515625" style="92" customWidth="1"/>
    <col min="66" max="66" width="11.140625" style="92" customWidth="1"/>
    <col min="67" max="67" width="9.57421875" style="92" customWidth="1"/>
    <col min="68" max="68" width="12.8515625" style="92" customWidth="1"/>
    <col min="69" max="69" width="11.28125" style="92" customWidth="1"/>
    <col min="70" max="70" width="10.7109375" style="92" customWidth="1"/>
    <col min="71" max="71" width="13.57421875" style="92" customWidth="1"/>
    <col min="72" max="72" width="12.8515625" style="92" customWidth="1"/>
    <col min="73" max="73" width="10.8515625" style="92" customWidth="1"/>
    <col min="74" max="74" width="9.421875" style="92" customWidth="1"/>
    <col min="75" max="75" width="12.140625" style="92" customWidth="1"/>
    <col min="76" max="76" width="14.00390625" style="92" customWidth="1"/>
    <col min="77" max="77" width="12.140625" style="92" customWidth="1"/>
    <col min="78" max="78" width="14.00390625" style="92" customWidth="1"/>
    <col min="79" max="79" width="15.57421875" style="92" customWidth="1"/>
    <col min="80" max="80" width="9.7109375" style="92" customWidth="1"/>
    <col min="81" max="81" width="9.421875" style="92" customWidth="1"/>
    <col min="82" max="82" width="12.28125" style="92" customWidth="1"/>
    <col min="83" max="84" width="9.7109375" style="92" customWidth="1"/>
    <col min="85" max="86" width="11.7109375" style="92" customWidth="1"/>
    <col min="87" max="87" width="12.28125" style="92" customWidth="1"/>
    <col min="88" max="88" width="12.57421875" style="92" customWidth="1"/>
    <col min="89" max="89" width="10.57421875" style="92" customWidth="1"/>
    <col min="90" max="90" width="13.7109375" style="92" customWidth="1"/>
    <col min="91" max="91" width="10.421875" style="92" customWidth="1"/>
    <col min="92" max="92" width="14.28125" style="0" customWidth="1"/>
    <col min="93" max="93" width="14.8515625" style="0" customWidth="1"/>
    <col min="94" max="94" width="15.00390625" style="0" customWidth="1"/>
    <col min="95" max="95" width="11.421875" style="0" customWidth="1"/>
    <col min="96" max="97" width="9.7109375" style="0" customWidth="1"/>
    <col min="98" max="98" width="10.7109375" style="0" customWidth="1"/>
    <col min="99" max="99" width="13.00390625" style="0" customWidth="1"/>
    <col min="100" max="100" width="12.7109375" style="93" customWidth="1"/>
    <col min="101" max="101" width="10.28125" style="0" customWidth="1"/>
    <col min="102" max="102" width="9.421875" style="0" customWidth="1"/>
    <col min="103" max="103" width="9.7109375" style="0" customWidth="1"/>
    <col min="104" max="104" width="12.140625" style="0" customWidth="1"/>
    <col min="105" max="105" width="9.7109375" style="0" customWidth="1"/>
    <col min="106" max="106" width="9.57421875" style="0" customWidth="1"/>
    <col min="107" max="107" width="11.57421875" style="0" customWidth="1"/>
    <col min="108" max="108" width="12.7109375" style="0" customWidth="1"/>
    <col min="109" max="109" width="11.7109375" style="0" customWidth="1"/>
    <col min="110" max="110" width="12.8515625" style="0" customWidth="1"/>
    <col min="111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8" ht="29.25" customHeight="1">
      <c r="A1" s="311" t="s">
        <v>90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3"/>
    </row>
    <row r="2" spans="1:108" s="12" customFormat="1" ht="39" customHeight="1" thickBot="1">
      <c r="A2" s="163" t="s">
        <v>0</v>
      </c>
      <c r="B2" s="163" t="s">
        <v>56</v>
      </c>
      <c r="C2" s="259" t="s">
        <v>91</v>
      </c>
      <c r="D2" s="260" t="s">
        <v>53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5"/>
      <c r="AB2" s="261" t="s">
        <v>54</v>
      </c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7"/>
      <c r="BX2" s="262" t="s">
        <v>92</v>
      </c>
      <c r="BY2" s="156"/>
      <c r="BZ2" s="156"/>
      <c r="CA2" s="156"/>
      <c r="CB2" s="156"/>
      <c r="CC2" s="156"/>
      <c r="CD2" s="156"/>
      <c r="CE2" s="156"/>
      <c r="CF2" s="156"/>
      <c r="CG2" s="157"/>
      <c r="CH2" s="263" t="s">
        <v>55</v>
      </c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9"/>
      <c r="DD2" s="154" t="s">
        <v>28</v>
      </c>
    </row>
    <row r="3" spans="1:108" s="1" customFormat="1" ht="54" customHeight="1" thickBot="1">
      <c r="A3" s="164"/>
      <c r="B3" s="164"/>
      <c r="C3" s="259"/>
      <c r="D3" s="264" t="s">
        <v>59</v>
      </c>
      <c r="E3" s="265"/>
      <c r="F3" s="265"/>
      <c r="G3" s="265"/>
      <c r="H3" s="266"/>
      <c r="I3" s="251" t="s">
        <v>93</v>
      </c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10"/>
      <c r="U3" s="252" t="s">
        <v>60</v>
      </c>
      <c r="V3" s="253"/>
      <c r="W3" s="253"/>
      <c r="X3" s="254"/>
      <c r="Y3" s="255" t="s">
        <v>29</v>
      </c>
      <c r="Z3" s="256"/>
      <c r="AA3" s="141" t="s">
        <v>21</v>
      </c>
      <c r="AB3" s="249" t="s">
        <v>94</v>
      </c>
      <c r="AC3" s="285"/>
      <c r="AD3" s="285"/>
      <c r="AE3" s="285"/>
      <c r="AF3" s="285"/>
      <c r="AG3" s="285"/>
      <c r="AH3" s="286"/>
      <c r="AI3" s="257" t="s">
        <v>95</v>
      </c>
      <c r="AJ3" s="276"/>
      <c r="AK3" s="276"/>
      <c r="AL3" s="276"/>
      <c r="AM3" s="276"/>
      <c r="AN3" s="276"/>
      <c r="AO3" s="276"/>
      <c r="AP3" s="276"/>
      <c r="AQ3" s="276"/>
      <c r="AR3" s="276"/>
      <c r="AS3" s="277"/>
      <c r="AT3" s="249" t="s">
        <v>61</v>
      </c>
      <c r="AU3" s="285"/>
      <c r="AV3" s="285"/>
      <c r="AW3" s="285"/>
      <c r="AX3" s="286"/>
      <c r="AY3" s="290" t="s">
        <v>96</v>
      </c>
      <c r="AZ3" s="291"/>
      <c r="BA3" s="291"/>
      <c r="BB3" s="291"/>
      <c r="BC3" s="292"/>
      <c r="BD3" s="250" t="s">
        <v>62</v>
      </c>
      <c r="BE3" s="296"/>
      <c r="BF3" s="296"/>
      <c r="BG3" s="296"/>
      <c r="BH3" s="297"/>
      <c r="BI3" s="301" t="s">
        <v>97</v>
      </c>
      <c r="BJ3" s="291"/>
      <c r="BK3" s="291"/>
      <c r="BL3" s="291"/>
      <c r="BM3" s="291"/>
      <c r="BN3" s="291"/>
      <c r="BO3" s="292"/>
      <c r="BP3" s="249" t="s">
        <v>63</v>
      </c>
      <c r="BQ3" s="285"/>
      <c r="BR3" s="285"/>
      <c r="BS3" s="285"/>
      <c r="BT3" s="285"/>
      <c r="BU3" s="285"/>
      <c r="BV3" s="286"/>
      <c r="BW3" s="244" t="s">
        <v>22</v>
      </c>
      <c r="BX3" s="278" t="s">
        <v>41</v>
      </c>
      <c r="BY3" s="158"/>
      <c r="BZ3" s="158"/>
      <c r="CA3" s="158"/>
      <c r="CB3" s="158"/>
      <c r="CC3" s="159"/>
      <c r="CD3" s="238" t="s">
        <v>64</v>
      </c>
      <c r="CE3" s="239"/>
      <c r="CF3" s="240"/>
      <c r="CG3" s="244" t="s">
        <v>23</v>
      </c>
      <c r="CH3" s="247" t="s">
        <v>44</v>
      </c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80"/>
      <c r="CT3" s="284" t="s">
        <v>98</v>
      </c>
      <c r="CU3" s="135"/>
      <c r="CV3" s="135"/>
      <c r="CW3" s="135"/>
      <c r="CX3" s="135"/>
      <c r="CY3" s="136"/>
      <c r="CZ3" s="248" t="s">
        <v>48</v>
      </c>
      <c r="DA3" s="165"/>
      <c r="DB3" s="166"/>
      <c r="DC3" s="227" t="s">
        <v>24</v>
      </c>
      <c r="DD3" s="154"/>
    </row>
    <row r="4" spans="1:108" s="1" customFormat="1" ht="16.5" customHeight="1" thickBot="1">
      <c r="A4" s="164"/>
      <c r="B4" s="164"/>
      <c r="C4" s="259"/>
      <c r="D4" s="229" t="s">
        <v>26</v>
      </c>
      <c r="E4" s="230"/>
      <c r="F4" s="231" t="s">
        <v>65</v>
      </c>
      <c r="G4" s="233" t="s">
        <v>66</v>
      </c>
      <c r="H4" s="133" t="s">
        <v>33</v>
      </c>
      <c r="I4" s="153" t="s">
        <v>99</v>
      </c>
      <c r="J4" s="236" t="s">
        <v>67</v>
      </c>
      <c r="K4" s="236" t="s">
        <v>68</v>
      </c>
      <c r="L4" s="236" t="s">
        <v>69</v>
      </c>
      <c r="M4" s="236" t="s">
        <v>100</v>
      </c>
      <c r="N4" s="236" t="s">
        <v>70</v>
      </c>
      <c r="O4" s="236" t="s">
        <v>71</v>
      </c>
      <c r="P4" s="236" t="s">
        <v>72</v>
      </c>
      <c r="Q4" s="236" t="s">
        <v>73</v>
      </c>
      <c r="R4" s="236" t="s">
        <v>101</v>
      </c>
      <c r="S4" s="217" t="s">
        <v>74</v>
      </c>
      <c r="T4" s="133" t="s">
        <v>31</v>
      </c>
      <c r="U4" s="219" t="s">
        <v>11</v>
      </c>
      <c r="V4" s="146" t="s">
        <v>49</v>
      </c>
      <c r="W4" s="224" t="s">
        <v>102</v>
      </c>
      <c r="X4" s="133" t="s">
        <v>30</v>
      </c>
      <c r="Y4" s="140" t="s">
        <v>25</v>
      </c>
      <c r="Z4" s="147" t="s">
        <v>32</v>
      </c>
      <c r="AA4" s="142"/>
      <c r="AB4" s="287"/>
      <c r="AC4" s="288"/>
      <c r="AD4" s="288"/>
      <c r="AE4" s="288"/>
      <c r="AF4" s="288"/>
      <c r="AG4" s="288"/>
      <c r="AH4" s="289"/>
      <c r="AI4" s="210" t="s">
        <v>16</v>
      </c>
      <c r="AJ4" s="274"/>
      <c r="AK4" s="275" t="s">
        <v>17</v>
      </c>
      <c r="AL4" s="276"/>
      <c r="AM4" s="276"/>
      <c r="AN4" s="276"/>
      <c r="AO4" s="276"/>
      <c r="AP4" s="276"/>
      <c r="AQ4" s="276"/>
      <c r="AR4" s="276"/>
      <c r="AS4" s="277"/>
      <c r="AT4" s="287"/>
      <c r="AU4" s="288"/>
      <c r="AV4" s="288"/>
      <c r="AW4" s="288"/>
      <c r="AX4" s="289"/>
      <c r="AY4" s="293"/>
      <c r="AZ4" s="294"/>
      <c r="BA4" s="294"/>
      <c r="BB4" s="294"/>
      <c r="BC4" s="295"/>
      <c r="BD4" s="298"/>
      <c r="BE4" s="299"/>
      <c r="BF4" s="299"/>
      <c r="BG4" s="299"/>
      <c r="BH4" s="300"/>
      <c r="BI4" s="302"/>
      <c r="BJ4" s="303"/>
      <c r="BK4" s="303"/>
      <c r="BL4" s="303"/>
      <c r="BM4" s="303"/>
      <c r="BN4" s="303"/>
      <c r="BO4" s="304"/>
      <c r="BP4" s="305"/>
      <c r="BQ4" s="306"/>
      <c r="BR4" s="306"/>
      <c r="BS4" s="306"/>
      <c r="BT4" s="306"/>
      <c r="BU4" s="306"/>
      <c r="BV4" s="307"/>
      <c r="BW4" s="245"/>
      <c r="BX4" s="160"/>
      <c r="BY4" s="161"/>
      <c r="BZ4" s="161"/>
      <c r="CA4" s="161"/>
      <c r="CB4" s="161"/>
      <c r="CC4" s="162"/>
      <c r="CD4" s="241"/>
      <c r="CE4" s="242"/>
      <c r="CF4" s="243"/>
      <c r="CG4" s="245"/>
      <c r="CH4" s="281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3"/>
      <c r="CT4" s="137"/>
      <c r="CU4" s="138"/>
      <c r="CV4" s="138"/>
      <c r="CW4" s="138"/>
      <c r="CX4" s="138"/>
      <c r="CY4" s="139"/>
      <c r="CZ4" s="167"/>
      <c r="DA4" s="168"/>
      <c r="DB4" s="169"/>
      <c r="DC4" s="228"/>
      <c r="DD4" s="154"/>
    </row>
    <row r="5" spans="1:108" s="2" customFormat="1" ht="51" customHeight="1">
      <c r="A5" s="164"/>
      <c r="B5" s="164"/>
      <c r="C5" s="259"/>
      <c r="D5" s="211" t="s">
        <v>75</v>
      </c>
      <c r="E5" s="214" t="s">
        <v>103</v>
      </c>
      <c r="F5" s="231"/>
      <c r="G5" s="234"/>
      <c r="H5" s="150"/>
      <c r="I5" s="153"/>
      <c r="J5" s="237" t="s">
        <v>1</v>
      </c>
      <c r="K5" s="237" t="s">
        <v>2</v>
      </c>
      <c r="L5" s="237" t="s">
        <v>3</v>
      </c>
      <c r="M5" s="237" t="s">
        <v>4</v>
      </c>
      <c r="N5" s="237" t="s">
        <v>76</v>
      </c>
      <c r="O5" s="237" t="s">
        <v>5</v>
      </c>
      <c r="P5" s="237" t="s">
        <v>6</v>
      </c>
      <c r="Q5" s="237" t="s">
        <v>7</v>
      </c>
      <c r="R5" s="237"/>
      <c r="S5" s="218" t="s">
        <v>8</v>
      </c>
      <c r="T5" s="150"/>
      <c r="U5" s="220"/>
      <c r="V5" s="222"/>
      <c r="W5" s="225"/>
      <c r="X5" s="150"/>
      <c r="Y5" s="208"/>
      <c r="Z5" s="148"/>
      <c r="AA5" s="142"/>
      <c r="AB5" s="192" t="s">
        <v>104</v>
      </c>
      <c r="AC5" s="195" t="s">
        <v>105</v>
      </c>
      <c r="AD5" s="195" t="s">
        <v>106</v>
      </c>
      <c r="AE5" s="195" t="s">
        <v>107</v>
      </c>
      <c r="AF5" s="195" t="s">
        <v>108</v>
      </c>
      <c r="AG5" s="195" t="s">
        <v>109</v>
      </c>
      <c r="AH5" s="133" t="s">
        <v>34</v>
      </c>
      <c r="AI5" s="197" t="s">
        <v>77</v>
      </c>
      <c r="AJ5" s="189" t="s">
        <v>110</v>
      </c>
      <c r="AK5" s="205" t="s">
        <v>78</v>
      </c>
      <c r="AL5" s="198" t="s">
        <v>111</v>
      </c>
      <c r="AM5" s="198" t="s">
        <v>112</v>
      </c>
      <c r="AN5" s="198" t="s">
        <v>113</v>
      </c>
      <c r="AO5" s="198" t="s">
        <v>114</v>
      </c>
      <c r="AP5" s="198" t="s">
        <v>79</v>
      </c>
      <c r="AQ5" s="198" t="s">
        <v>115</v>
      </c>
      <c r="AR5" s="200" t="s">
        <v>80</v>
      </c>
      <c r="AS5" s="133" t="s">
        <v>35</v>
      </c>
      <c r="AT5" s="192" t="s">
        <v>116</v>
      </c>
      <c r="AU5" s="195" t="s">
        <v>117</v>
      </c>
      <c r="AV5" s="195" t="s">
        <v>118</v>
      </c>
      <c r="AW5" s="195" t="s">
        <v>119</v>
      </c>
      <c r="AX5" s="133" t="s">
        <v>36</v>
      </c>
      <c r="AY5" s="308" t="s">
        <v>120</v>
      </c>
      <c r="AZ5" s="271" t="s">
        <v>121</v>
      </c>
      <c r="BA5" s="271" t="s">
        <v>122</v>
      </c>
      <c r="BB5" s="271" t="s">
        <v>123</v>
      </c>
      <c r="BC5" s="133" t="s">
        <v>37</v>
      </c>
      <c r="BD5" s="190" t="s">
        <v>124</v>
      </c>
      <c r="BE5" s="193" t="s">
        <v>125</v>
      </c>
      <c r="BF5" s="193" t="s">
        <v>126</v>
      </c>
      <c r="BG5" s="193" t="s">
        <v>127</v>
      </c>
      <c r="BH5" s="133" t="s">
        <v>38</v>
      </c>
      <c r="BI5" s="270" t="s">
        <v>128</v>
      </c>
      <c r="BJ5" s="267" t="s">
        <v>129</v>
      </c>
      <c r="BK5" s="267" t="s">
        <v>130</v>
      </c>
      <c r="BL5" s="267" t="s">
        <v>131</v>
      </c>
      <c r="BM5" s="267" t="s">
        <v>132</v>
      </c>
      <c r="BN5" s="269" t="s">
        <v>133</v>
      </c>
      <c r="BO5" s="133" t="s">
        <v>39</v>
      </c>
      <c r="BP5" s="190" t="s">
        <v>134</v>
      </c>
      <c r="BQ5" s="193" t="s">
        <v>81</v>
      </c>
      <c r="BR5" s="193" t="s">
        <v>135</v>
      </c>
      <c r="BS5" s="193" t="s">
        <v>136</v>
      </c>
      <c r="BT5" s="180" t="s">
        <v>137</v>
      </c>
      <c r="BU5" s="180" t="s">
        <v>138</v>
      </c>
      <c r="BV5" s="133" t="s">
        <v>40</v>
      </c>
      <c r="BW5" s="245"/>
      <c r="BX5" s="183" t="s">
        <v>139</v>
      </c>
      <c r="BY5" s="185" t="s">
        <v>82</v>
      </c>
      <c r="BZ5" s="185" t="s">
        <v>27</v>
      </c>
      <c r="CA5" s="187" t="s">
        <v>140</v>
      </c>
      <c r="CB5" s="133" t="s">
        <v>141</v>
      </c>
      <c r="CC5" s="143" t="s">
        <v>42</v>
      </c>
      <c r="CD5" s="13"/>
      <c r="CE5" s="133" t="s">
        <v>83</v>
      </c>
      <c r="CF5" s="143" t="s">
        <v>43</v>
      </c>
      <c r="CG5" s="245"/>
      <c r="CH5" s="178" t="s">
        <v>142</v>
      </c>
      <c r="CI5" s="172" t="s">
        <v>143</v>
      </c>
      <c r="CJ5" s="172" t="s">
        <v>144</v>
      </c>
      <c r="CK5" s="172" t="s">
        <v>145</v>
      </c>
      <c r="CL5" s="172" t="s">
        <v>146</v>
      </c>
      <c r="CM5" s="172" t="s">
        <v>147</v>
      </c>
      <c r="CN5" s="172" t="s">
        <v>148</v>
      </c>
      <c r="CO5" s="172" t="s">
        <v>19</v>
      </c>
      <c r="CP5" s="172" t="s">
        <v>149</v>
      </c>
      <c r="CQ5" s="172" t="s">
        <v>150</v>
      </c>
      <c r="CR5" s="133" t="s">
        <v>84</v>
      </c>
      <c r="CS5" s="143" t="s">
        <v>45</v>
      </c>
      <c r="CT5" s="174" t="s">
        <v>51</v>
      </c>
      <c r="CU5" s="176" t="s">
        <v>85</v>
      </c>
      <c r="CV5" s="176" t="s">
        <v>86</v>
      </c>
      <c r="CW5" s="170" t="s">
        <v>151</v>
      </c>
      <c r="CX5" s="133" t="s">
        <v>87</v>
      </c>
      <c r="CY5" s="143" t="s">
        <v>46</v>
      </c>
      <c r="CZ5" s="14"/>
      <c r="DA5" s="133" t="s">
        <v>88</v>
      </c>
      <c r="DB5" s="143" t="s">
        <v>47</v>
      </c>
      <c r="DC5" s="228"/>
      <c r="DD5" s="154"/>
    </row>
    <row r="6" spans="1:108" s="3" customFormat="1" ht="17.25" customHeight="1">
      <c r="A6" s="164"/>
      <c r="B6" s="164"/>
      <c r="C6" s="259"/>
      <c r="D6" s="212"/>
      <c r="E6" s="215"/>
      <c r="F6" s="231"/>
      <c r="G6" s="15" t="s">
        <v>9</v>
      </c>
      <c r="H6" s="150"/>
      <c r="I6" s="153"/>
      <c r="J6" s="237"/>
      <c r="K6" s="237"/>
      <c r="L6" s="237"/>
      <c r="M6" s="237"/>
      <c r="N6" s="237"/>
      <c r="O6" s="237"/>
      <c r="P6" s="237"/>
      <c r="Q6" s="237"/>
      <c r="R6" s="237"/>
      <c r="S6" s="218"/>
      <c r="T6" s="150"/>
      <c r="U6" s="220"/>
      <c r="V6" s="222"/>
      <c r="W6" s="225"/>
      <c r="X6" s="150"/>
      <c r="Y6" s="208"/>
      <c r="Z6" s="148"/>
      <c r="AA6" s="142"/>
      <c r="AB6" s="202"/>
      <c r="AC6" s="207"/>
      <c r="AD6" s="207"/>
      <c r="AE6" s="207"/>
      <c r="AF6" s="207"/>
      <c r="AG6" s="207"/>
      <c r="AH6" s="134"/>
      <c r="AI6" s="203"/>
      <c r="AJ6" s="204"/>
      <c r="AK6" s="206"/>
      <c r="AL6" s="199"/>
      <c r="AM6" s="199"/>
      <c r="AN6" s="199"/>
      <c r="AO6" s="199"/>
      <c r="AP6" s="199"/>
      <c r="AQ6" s="199"/>
      <c r="AR6" s="201"/>
      <c r="AS6" s="134"/>
      <c r="AT6" s="202"/>
      <c r="AU6" s="207"/>
      <c r="AV6" s="207"/>
      <c r="AW6" s="207"/>
      <c r="AX6" s="134"/>
      <c r="AY6" s="203"/>
      <c r="AZ6" s="268"/>
      <c r="BA6" s="268"/>
      <c r="BB6" s="268"/>
      <c r="BC6" s="134"/>
      <c r="BD6" s="191"/>
      <c r="BE6" s="194"/>
      <c r="BF6" s="272"/>
      <c r="BG6" s="194"/>
      <c r="BH6" s="134"/>
      <c r="BI6" s="203"/>
      <c r="BJ6" s="268"/>
      <c r="BK6" s="268"/>
      <c r="BL6" s="268"/>
      <c r="BM6" s="268"/>
      <c r="BN6" s="204"/>
      <c r="BO6" s="134"/>
      <c r="BP6" s="191"/>
      <c r="BQ6" s="194"/>
      <c r="BR6" s="194"/>
      <c r="BS6" s="194"/>
      <c r="BT6" s="181"/>
      <c r="BU6" s="181"/>
      <c r="BV6" s="134"/>
      <c r="BW6" s="245"/>
      <c r="BX6" s="184"/>
      <c r="BY6" s="186"/>
      <c r="BZ6" s="186"/>
      <c r="CA6" s="188"/>
      <c r="CB6" s="134"/>
      <c r="CC6" s="144"/>
      <c r="CD6" s="13"/>
      <c r="CE6" s="134"/>
      <c r="CF6" s="144"/>
      <c r="CG6" s="245"/>
      <c r="CH6" s="179"/>
      <c r="CI6" s="173"/>
      <c r="CJ6" s="173"/>
      <c r="CK6" s="173"/>
      <c r="CL6" s="173"/>
      <c r="CM6" s="173"/>
      <c r="CN6" s="173"/>
      <c r="CO6" s="173"/>
      <c r="CP6" s="173"/>
      <c r="CQ6" s="173"/>
      <c r="CR6" s="134"/>
      <c r="CS6" s="144"/>
      <c r="CT6" s="175"/>
      <c r="CU6" s="177"/>
      <c r="CV6" s="177"/>
      <c r="CW6" s="171"/>
      <c r="CX6" s="134"/>
      <c r="CY6" s="144"/>
      <c r="CZ6" s="14"/>
      <c r="DA6" s="134"/>
      <c r="DB6" s="144"/>
      <c r="DC6" s="228"/>
      <c r="DD6" s="154"/>
    </row>
    <row r="7" spans="1:108" s="3" customFormat="1" ht="28.5" customHeight="1">
      <c r="A7" s="164"/>
      <c r="B7" s="164"/>
      <c r="C7" s="259"/>
      <c r="D7" s="212"/>
      <c r="E7" s="215"/>
      <c r="F7" s="232"/>
      <c r="G7" s="15" t="s">
        <v>10</v>
      </c>
      <c r="H7" s="151"/>
      <c r="I7" s="235"/>
      <c r="J7" s="237"/>
      <c r="K7" s="237"/>
      <c r="L7" s="237"/>
      <c r="M7" s="237"/>
      <c r="N7" s="237"/>
      <c r="O7" s="237"/>
      <c r="P7" s="237"/>
      <c r="Q7" s="237"/>
      <c r="R7" s="237"/>
      <c r="S7" s="218"/>
      <c r="T7" s="151"/>
      <c r="U7" s="221"/>
      <c r="V7" s="223"/>
      <c r="W7" s="226"/>
      <c r="X7" s="151"/>
      <c r="Y7" s="209"/>
      <c r="Z7" s="149"/>
      <c r="AA7" s="152"/>
      <c r="AB7" s="202"/>
      <c r="AC7" s="207"/>
      <c r="AD7" s="207"/>
      <c r="AE7" s="207"/>
      <c r="AF7" s="207"/>
      <c r="AG7" s="207"/>
      <c r="AH7" s="134"/>
      <c r="AI7" s="203"/>
      <c r="AJ7" s="204"/>
      <c r="AK7" s="206"/>
      <c r="AL7" s="199"/>
      <c r="AM7" s="199"/>
      <c r="AN7" s="199"/>
      <c r="AO7" s="199"/>
      <c r="AP7" s="199"/>
      <c r="AQ7" s="199"/>
      <c r="AR7" s="201"/>
      <c r="AS7" s="134"/>
      <c r="AT7" s="202"/>
      <c r="AU7" s="207"/>
      <c r="AV7" s="207"/>
      <c r="AW7" s="207"/>
      <c r="AX7" s="134"/>
      <c r="AY7" s="203"/>
      <c r="AZ7" s="268"/>
      <c r="BA7" s="268"/>
      <c r="BB7" s="268"/>
      <c r="BC7" s="134"/>
      <c r="BD7" s="192"/>
      <c r="BE7" s="195"/>
      <c r="BF7" s="273"/>
      <c r="BG7" s="196"/>
      <c r="BH7" s="134"/>
      <c r="BI7" s="203"/>
      <c r="BJ7" s="268"/>
      <c r="BK7" s="268"/>
      <c r="BL7" s="268"/>
      <c r="BM7" s="268"/>
      <c r="BN7" s="204"/>
      <c r="BO7" s="134"/>
      <c r="BP7" s="192"/>
      <c r="BQ7" s="195"/>
      <c r="BR7" s="195"/>
      <c r="BS7" s="195"/>
      <c r="BT7" s="182"/>
      <c r="BU7" s="182"/>
      <c r="BV7" s="134"/>
      <c r="BW7" s="246"/>
      <c r="BX7" s="184"/>
      <c r="BY7" s="186"/>
      <c r="BZ7" s="186"/>
      <c r="CA7" s="188"/>
      <c r="CB7" s="134"/>
      <c r="CC7" s="145"/>
      <c r="CD7" s="16"/>
      <c r="CE7" s="134"/>
      <c r="CF7" s="145"/>
      <c r="CG7" s="246"/>
      <c r="CH7" s="179"/>
      <c r="CI7" s="173"/>
      <c r="CJ7" s="173"/>
      <c r="CK7" s="173"/>
      <c r="CL7" s="173"/>
      <c r="CM7" s="173"/>
      <c r="CN7" s="173"/>
      <c r="CO7" s="173"/>
      <c r="CP7" s="173"/>
      <c r="CQ7" s="173"/>
      <c r="CR7" s="134"/>
      <c r="CS7" s="145"/>
      <c r="CT7" s="175"/>
      <c r="CU7" s="177"/>
      <c r="CV7" s="177"/>
      <c r="CW7" s="171"/>
      <c r="CX7" s="134"/>
      <c r="CY7" s="145"/>
      <c r="CZ7" s="14"/>
      <c r="DA7" s="134"/>
      <c r="DB7" s="145"/>
      <c r="DC7" s="228"/>
      <c r="DD7" s="155"/>
    </row>
    <row r="8" spans="1:108" s="3" customFormat="1" ht="30.75" customHeight="1" thickBot="1">
      <c r="A8" s="258"/>
      <c r="B8" s="258"/>
      <c r="C8" s="259"/>
      <c r="D8" s="213"/>
      <c r="E8" s="216"/>
      <c r="F8" s="17" t="s">
        <v>58</v>
      </c>
      <c r="G8" s="18" t="s">
        <v>52</v>
      </c>
      <c r="H8" s="19" t="s">
        <v>20</v>
      </c>
      <c r="I8" s="20" t="s">
        <v>89</v>
      </c>
      <c r="J8" s="21" t="s">
        <v>152</v>
      </c>
      <c r="K8" s="21" t="s">
        <v>89</v>
      </c>
      <c r="L8" s="21" t="s">
        <v>153</v>
      </c>
      <c r="M8" s="21" t="s">
        <v>154</v>
      </c>
      <c r="N8" s="120" t="s">
        <v>155</v>
      </c>
      <c r="O8" s="21" t="s">
        <v>156</v>
      </c>
      <c r="P8" s="21" t="s">
        <v>157</v>
      </c>
      <c r="Q8" s="21" t="s">
        <v>89</v>
      </c>
      <c r="R8" s="21" t="s">
        <v>152</v>
      </c>
      <c r="S8" s="22" t="s">
        <v>89</v>
      </c>
      <c r="T8" s="7" t="s">
        <v>20</v>
      </c>
      <c r="U8" s="121" t="s">
        <v>158</v>
      </c>
      <c r="V8" s="23" t="s">
        <v>50</v>
      </c>
      <c r="W8" s="122" t="s">
        <v>159</v>
      </c>
      <c r="X8" s="7" t="s">
        <v>20</v>
      </c>
      <c r="Y8" s="123" t="s">
        <v>160</v>
      </c>
      <c r="Z8" s="7" t="s">
        <v>20</v>
      </c>
      <c r="AA8" s="24" t="s">
        <v>20</v>
      </c>
      <c r="AB8" s="25" t="s">
        <v>14</v>
      </c>
      <c r="AC8" s="26" t="s">
        <v>161</v>
      </c>
      <c r="AD8" s="26" t="s">
        <v>13</v>
      </c>
      <c r="AE8" s="26" t="s">
        <v>161</v>
      </c>
      <c r="AF8" s="26" t="s">
        <v>13</v>
      </c>
      <c r="AG8" s="26" t="s">
        <v>14</v>
      </c>
      <c r="AH8" s="7" t="s">
        <v>20</v>
      </c>
      <c r="AI8" s="27" t="s">
        <v>12</v>
      </c>
      <c r="AJ8" s="28" t="s">
        <v>13</v>
      </c>
      <c r="AK8" s="30" t="s">
        <v>13</v>
      </c>
      <c r="AL8" s="29" t="s">
        <v>12</v>
      </c>
      <c r="AM8" s="29" t="s">
        <v>12</v>
      </c>
      <c r="AN8" s="29" t="s">
        <v>12</v>
      </c>
      <c r="AO8" s="29" t="s">
        <v>12</v>
      </c>
      <c r="AP8" s="29" t="s">
        <v>12</v>
      </c>
      <c r="AQ8" s="29" t="s">
        <v>12</v>
      </c>
      <c r="AR8" s="29" t="s">
        <v>12</v>
      </c>
      <c r="AS8" s="7" t="s">
        <v>20</v>
      </c>
      <c r="AT8" s="31" t="s">
        <v>14</v>
      </c>
      <c r="AU8" s="26" t="s">
        <v>15</v>
      </c>
      <c r="AV8" s="26" t="s">
        <v>14</v>
      </c>
      <c r="AW8" s="26" t="s">
        <v>15</v>
      </c>
      <c r="AX8" s="7" t="s">
        <v>20</v>
      </c>
      <c r="AY8" s="27" t="s">
        <v>15</v>
      </c>
      <c r="AZ8" s="124" t="s">
        <v>14</v>
      </c>
      <c r="BA8" s="124" t="s">
        <v>15</v>
      </c>
      <c r="BB8" s="124" t="s">
        <v>14</v>
      </c>
      <c r="BC8" s="7" t="s">
        <v>20</v>
      </c>
      <c r="BD8" s="32" t="s">
        <v>15</v>
      </c>
      <c r="BE8" s="33" t="s">
        <v>12</v>
      </c>
      <c r="BF8" s="33" t="s">
        <v>15</v>
      </c>
      <c r="BG8" s="33" t="s">
        <v>15</v>
      </c>
      <c r="BH8" s="7" t="s">
        <v>20</v>
      </c>
      <c r="BI8" s="27" t="s">
        <v>12</v>
      </c>
      <c r="BJ8" s="124" t="s">
        <v>12</v>
      </c>
      <c r="BK8" s="124" t="s">
        <v>14</v>
      </c>
      <c r="BL8" s="124" t="s">
        <v>14</v>
      </c>
      <c r="BM8" s="124" t="s">
        <v>14</v>
      </c>
      <c r="BN8" s="125" t="s">
        <v>14</v>
      </c>
      <c r="BO8" s="7" t="s">
        <v>20</v>
      </c>
      <c r="BP8" s="26" t="s">
        <v>14</v>
      </c>
      <c r="BQ8" s="26" t="s">
        <v>12</v>
      </c>
      <c r="BR8" s="26" t="s">
        <v>12</v>
      </c>
      <c r="BS8" s="26" t="s">
        <v>14</v>
      </c>
      <c r="BT8" s="26" t="s">
        <v>14</v>
      </c>
      <c r="BU8" s="26" t="s">
        <v>14</v>
      </c>
      <c r="BV8" s="7" t="s">
        <v>20</v>
      </c>
      <c r="BW8" s="34" t="s">
        <v>20</v>
      </c>
      <c r="BX8" s="35" t="s">
        <v>18</v>
      </c>
      <c r="BY8" s="36" t="s">
        <v>18</v>
      </c>
      <c r="BZ8" s="36" t="s">
        <v>18</v>
      </c>
      <c r="CA8" s="37" t="s">
        <v>18</v>
      </c>
      <c r="CB8" s="7" t="s">
        <v>18</v>
      </c>
      <c r="CC8" s="9" t="s">
        <v>20</v>
      </c>
      <c r="CD8" s="38" t="s">
        <v>18</v>
      </c>
      <c r="CE8" s="7" t="s">
        <v>18</v>
      </c>
      <c r="CF8" s="9" t="s">
        <v>20</v>
      </c>
      <c r="CG8" s="39" t="s">
        <v>20</v>
      </c>
      <c r="CH8" s="40" t="s">
        <v>18</v>
      </c>
      <c r="CI8" s="41" t="s">
        <v>18</v>
      </c>
      <c r="CJ8" s="41" t="s">
        <v>18</v>
      </c>
      <c r="CK8" s="41" t="s">
        <v>18</v>
      </c>
      <c r="CL8" s="41" t="s">
        <v>18</v>
      </c>
      <c r="CM8" s="41" t="s">
        <v>18</v>
      </c>
      <c r="CN8" s="41" t="s">
        <v>18</v>
      </c>
      <c r="CO8" s="41" t="s">
        <v>18</v>
      </c>
      <c r="CP8" s="41" t="s">
        <v>18</v>
      </c>
      <c r="CQ8" s="41" t="s">
        <v>18</v>
      </c>
      <c r="CR8" s="7" t="s">
        <v>18</v>
      </c>
      <c r="CS8" s="9" t="s">
        <v>20</v>
      </c>
      <c r="CT8" s="42" t="s">
        <v>18</v>
      </c>
      <c r="CU8" s="43" t="s">
        <v>18</v>
      </c>
      <c r="CV8" s="43" t="s">
        <v>18</v>
      </c>
      <c r="CW8" s="44" t="s">
        <v>18</v>
      </c>
      <c r="CX8" s="7" t="s">
        <v>18</v>
      </c>
      <c r="CY8" s="9" t="s">
        <v>20</v>
      </c>
      <c r="CZ8" s="45" t="s">
        <v>18</v>
      </c>
      <c r="DA8" s="7" t="s">
        <v>18</v>
      </c>
      <c r="DB8" s="9" t="s">
        <v>20</v>
      </c>
      <c r="DC8" s="46" t="s">
        <v>20</v>
      </c>
      <c r="DD8" s="47" t="s">
        <v>20</v>
      </c>
    </row>
    <row r="9" spans="1:108" s="49" customFormat="1" ht="14.25" customHeight="1" thickBot="1">
      <c r="A9" s="4">
        <v>1</v>
      </c>
      <c r="B9" s="48">
        <v>2</v>
      </c>
      <c r="C9" s="48">
        <v>3</v>
      </c>
      <c r="D9" s="4">
        <v>4</v>
      </c>
      <c r="E9" s="48">
        <v>5</v>
      </c>
      <c r="F9" s="48">
        <v>6</v>
      </c>
      <c r="G9" s="126">
        <v>7</v>
      </c>
      <c r="H9" s="127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127">
        <v>20</v>
      </c>
      <c r="U9" s="48">
        <v>21</v>
      </c>
      <c r="V9" s="4">
        <v>22</v>
      </c>
      <c r="W9" s="48">
        <v>23</v>
      </c>
      <c r="X9" s="127">
        <v>24</v>
      </c>
      <c r="Y9" s="4">
        <v>25</v>
      </c>
      <c r="Z9" s="48">
        <v>26</v>
      </c>
      <c r="AA9" s="127">
        <v>27</v>
      </c>
      <c r="AB9" s="4">
        <v>28</v>
      </c>
      <c r="AC9" s="48">
        <v>29</v>
      </c>
      <c r="AD9" s="48">
        <v>30</v>
      </c>
      <c r="AE9" s="48">
        <v>31</v>
      </c>
      <c r="AF9" s="48">
        <v>32</v>
      </c>
      <c r="AG9" s="48">
        <v>33</v>
      </c>
      <c r="AH9" s="127">
        <v>34</v>
      </c>
      <c r="AI9" s="48">
        <v>35</v>
      </c>
      <c r="AJ9" s="48">
        <v>36</v>
      </c>
      <c r="AK9" s="4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Q9" s="48">
        <v>43</v>
      </c>
      <c r="AR9" s="128">
        <v>44</v>
      </c>
      <c r="AS9" s="127">
        <v>45</v>
      </c>
      <c r="AT9" s="48">
        <v>46</v>
      </c>
      <c r="AU9" s="48">
        <v>47</v>
      </c>
      <c r="AV9" s="48">
        <v>48</v>
      </c>
      <c r="AW9" s="48">
        <v>49</v>
      </c>
      <c r="AX9" s="127">
        <v>50</v>
      </c>
      <c r="AY9" s="48">
        <v>51</v>
      </c>
      <c r="AZ9" s="48">
        <v>52</v>
      </c>
      <c r="BA9" s="48">
        <v>53</v>
      </c>
      <c r="BB9" s="48">
        <v>54</v>
      </c>
      <c r="BC9" s="127">
        <v>55</v>
      </c>
      <c r="BD9" s="48">
        <v>56</v>
      </c>
      <c r="BE9" s="48">
        <v>57</v>
      </c>
      <c r="BF9" s="48">
        <v>58</v>
      </c>
      <c r="BG9" s="48">
        <v>59</v>
      </c>
      <c r="BH9" s="127">
        <v>60</v>
      </c>
      <c r="BI9" s="48">
        <v>61</v>
      </c>
      <c r="BJ9" s="48">
        <v>62</v>
      </c>
      <c r="BK9" s="48">
        <v>63</v>
      </c>
      <c r="BL9" s="48">
        <v>64</v>
      </c>
      <c r="BM9" s="48">
        <v>65</v>
      </c>
      <c r="BN9" s="48">
        <v>66</v>
      </c>
      <c r="BO9" s="127">
        <v>67</v>
      </c>
      <c r="BP9" s="48">
        <v>68</v>
      </c>
      <c r="BQ9" s="48">
        <v>69</v>
      </c>
      <c r="BR9" s="48">
        <v>70</v>
      </c>
      <c r="BS9" s="48">
        <v>71</v>
      </c>
      <c r="BT9" s="48">
        <v>72</v>
      </c>
      <c r="BU9" s="48">
        <v>73</v>
      </c>
      <c r="BV9" s="127">
        <v>74</v>
      </c>
      <c r="BW9" s="48">
        <v>75</v>
      </c>
      <c r="BX9" s="4">
        <v>76</v>
      </c>
      <c r="BY9" s="48">
        <v>77</v>
      </c>
      <c r="BZ9" s="48">
        <v>78</v>
      </c>
      <c r="CA9" s="48">
        <v>79</v>
      </c>
      <c r="CB9" s="48">
        <v>80</v>
      </c>
      <c r="CC9" s="48">
        <v>81</v>
      </c>
      <c r="CD9" s="126">
        <v>82</v>
      </c>
      <c r="CE9" s="127">
        <v>83</v>
      </c>
      <c r="CF9" s="129">
        <v>84</v>
      </c>
      <c r="CG9" s="127">
        <v>85</v>
      </c>
      <c r="CH9" s="48">
        <v>86</v>
      </c>
      <c r="CI9" s="48">
        <v>87</v>
      </c>
      <c r="CJ9" s="48">
        <v>88</v>
      </c>
      <c r="CK9" s="48">
        <v>89</v>
      </c>
      <c r="CL9" s="48">
        <v>90</v>
      </c>
      <c r="CM9" s="48">
        <v>91</v>
      </c>
      <c r="CN9" s="48">
        <v>92</v>
      </c>
      <c r="CO9" s="48">
        <v>93</v>
      </c>
      <c r="CP9" s="48">
        <v>94</v>
      </c>
      <c r="CQ9" s="128">
        <v>95</v>
      </c>
      <c r="CR9" s="127">
        <v>96</v>
      </c>
      <c r="CS9" s="127">
        <v>97</v>
      </c>
      <c r="CT9" s="130">
        <v>98</v>
      </c>
      <c r="CU9" s="48">
        <v>99</v>
      </c>
      <c r="CV9" s="48">
        <v>100</v>
      </c>
      <c r="CW9" s="128">
        <v>101</v>
      </c>
      <c r="CX9" s="127">
        <v>102</v>
      </c>
      <c r="CY9" s="127">
        <v>103</v>
      </c>
      <c r="CZ9" s="129">
        <v>104</v>
      </c>
      <c r="DA9" s="127">
        <v>105</v>
      </c>
      <c r="DB9" s="127">
        <v>106</v>
      </c>
      <c r="DC9" s="127">
        <v>107</v>
      </c>
      <c r="DD9" s="127">
        <v>108</v>
      </c>
    </row>
    <row r="10" spans="1:108" s="65" customFormat="1" ht="17.25" customHeight="1">
      <c r="A10" s="66">
        <v>1</v>
      </c>
      <c r="B10" s="67" t="s">
        <v>57</v>
      </c>
      <c r="C10" s="68" t="s">
        <v>162</v>
      </c>
      <c r="D10" s="69">
        <v>89.01098901098901</v>
      </c>
      <c r="E10" s="70">
        <f>CHOOSE((D10=0)+(D10&gt;0)+(D10&gt;=15)+(D10&gt;=30)+(D10&gt;=45)+(D10&gt;=60)+(D10&gt;=75)+(D10&gt;=90)+(D10&lt;=100),0,1,2,3,4,5,6,7)</f>
        <v>6</v>
      </c>
      <c r="F10" s="70">
        <v>1</v>
      </c>
      <c r="G10" s="11">
        <v>2</v>
      </c>
      <c r="H10" s="71">
        <f>SUM(E10:G10)</f>
        <v>9</v>
      </c>
      <c r="I10" s="72">
        <v>1</v>
      </c>
      <c r="J10" s="73">
        <v>1</v>
      </c>
      <c r="K10" s="73">
        <v>1</v>
      </c>
      <c r="L10" s="73">
        <v>1</v>
      </c>
      <c r="M10" s="73">
        <v>1</v>
      </c>
      <c r="N10" s="73">
        <v>0.5</v>
      </c>
      <c r="O10" s="73">
        <v>0</v>
      </c>
      <c r="P10" s="73">
        <v>1</v>
      </c>
      <c r="Q10" s="73">
        <v>1</v>
      </c>
      <c r="R10" s="131">
        <v>1</v>
      </c>
      <c r="S10" s="74">
        <v>1</v>
      </c>
      <c r="T10" s="71">
        <f>SUM(I10:S10)</f>
        <v>9.5</v>
      </c>
      <c r="U10" s="75">
        <v>2</v>
      </c>
      <c r="V10" s="70">
        <v>4</v>
      </c>
      <c r="W10" s="10">
        <v>4</v>
      </c>
      <c r="X10" s="71">
        <f>SUM(U10:W10)</f>
        <v>10</v>
      </c>
      <c r="Y10" s="76">
        <v>0</v>
      </c>
      <c r="Z10" s="71">
        <v>0</v>
      </c>
      <c r="AA10" s="50">
        <f>H10+T10+X10+Z10</f>
        <v>28.5</v>
      </c>
      <c r="AB10" s="51">
        <v>2</v>
      </c>
      <c r="AC10" s="52">
        <v>2</v>
      </c>
      <c r="AD10" s="52">
        <v>1</v>
      </c>
      <c r="AE10" s="52">
        <v>2</v>
      </c>
      <c r="AF10" s="52">
        <v>1</v>
      </c>
      <c r="AG10" s="52">
        <v>0</v>
      </c>
      <c r="AH10" s="8">
        <f>SUM(AB10:AG10)</f>
        <v>8</v>
      </c>
      <c r="AI10" s="53">
        <v>1</v>
      </c>
      <c r="AJ10" s="54">
        <v>1</v>
      </c>
      <c r="AK10" s="55">
        <v>1</v>
      </c>
      <c r="AL10" s="56">
        <v>1</v>
      </c>
      <c r="AM10" s="56">
        <v>1</v>
      </c>
      <c r="AN10" s="56">
        <v>1</v>
      </c>
      <c r="AO10" s="56">
        <v>1</v>
      </c>
      <c r="AP10" s="56">
        <v>1</v>
      </c>
      <c r="AQ10" s="56">
        <v>1</v>
      </c>
      <c r="AR10" s="57">
        <v>1</v>
      </c>
      <c r="AS10" s="8">
        <f>SUM(AI10:AR10)</f>
        <v>10</v>
      </c>
      <c r="AT10" s="58">
        <v>2</v>
      </c>
      <c r="AU10" s="52">
        <v>0</v>
      </c>
      <c r="AV10" s="52">
        <v>2</v>
      </c>
      <c r="AW10" s="52">
        <v>3</v>
      </c>
      <c r="AX10" s="8">
        <f>SUM(AT10:AW10)</f>
        <v>7</v>
      </c>
      <c r="AY10" s="62">
        <v>0</v>
      </c>
      <c r="AZ10" s="62">
        <v>2</v>
      </c>
      <c r="BA10" s="62">
        <v>0</v>
      </c>
      <c r="BB10" s="62">
        <v>0</v>
      </c>
      <c r="BC10" s="8">
        <f>SUM(AY10:BB10)</f>
        <v>2</v>
      </c>
      <c r="BD10" s="60">
        <v>3</v>
      </c>
      <c r="BE10" s="61">
        <v>1</v>
      </c>
      <c r="BF10" s="61">
        <v>3</v>
      </c>
      <c r="BG10" s="61">
        <v>3</v>
      </c>
      <c r="BH10" s="8">
        <f>SUM(BD10:BG10)</f>
        <v>10</v>
      </c>
      <c r="BI10" s="59">
        <v>1</v>
      </c>
      <c r="BJ10" s="62">
        <v>1</v>
      </c>
      <c r="BK10" s="62">
        <v>2</v>
      </c>
      <c r="BL10" s="62">
        <v>2</v>
      </c>
      <c r="BM10" s="62">
        <v>2</v>
      </c>
      <c r="BN10" s="63">
        <v>2</v>
      </c>
      <c r="BO10" s="8">
        <f>SUM(BI10:BN10)</f>
        <v>10</v>
      </c>
      <c r="BP10" s="60">
        <v>2</v>
      </c>
      <c r="BQ10" s="61">
        <v>1</v>
      </c>
      <c r="BR10" s="61">
        <v>0</v>
      </c>
      <c r="BS10" s="61">
        <v>0</v>
      </c>
      <c r="BT10" s="61">
        <v>2</v>
      </c>
      <c r="BU10" s="132">
        <v>0</v>
      </c>
      <c r="BV10" s="8">
        <f>SUM(BP10:BU10)</f>
        <v>5</v>
      </c>
      <c r="BW10" s="77">
        <f>AH10+AS10+AX10+BC10+BH10+BO10+BV10</f>
        <v>52</v>
      </c>
      <c r="BX10" s="78">
        <v>100</v>
      </c>
      <c r="BY10" s="79">
        <v>100</v>
      </c>
      <c r="BZ10" s="79">
        <v>100</v>
      </c>
      <c r="CA10" s="80">
        <v>99</v>
      </c>
      <c r="CB10" s="8">
        <f>IF((COUNTIF(BX10:CA10,"&gt;=50"))&gt;=2,100,0)</f>
        <v>100</v>
      </c>
      <c r="CC10" s="6">
        <f>IF((COUNTIF(BX10:CA10,"&gt;=50"))&gt;=2,10,0)</f>
        <v>10</v>
      </c>
      <c r="CD10" s="81">
        <v>99</v>
      </c>
      <c r="CE10" s="8">
        <f>IF(CD10&gt;=50,100,0)</f>
        <v>100</v>
      </c>
      <c r="CF10" s="6">
        <f>IF(CD10&gt;=50,10,0)</f>
        <v>10</v>
      </c>
      <c r="CG10" s="77">
        <f>SUM(CC10,CF10)</f>
        <v>20</v>
      </c>
      <c r="CH10" s="82">
        <v>74</v>
      </c>
      <c r="CI10" s="83">
        <v>93</v>
      </c>
      <c r="CJ10" s="83">
        <v>83</v>
      </c>
      <c r="CK10" s="83">
        <v>91</v>
      </c>
      <c r="CL10" s="83">
        <v>81</v>
      </c>
      <c r="CM10" s="83">
        <v>97</v>
      </c>
      <c r="CN10" s="83">
        <v>91</v>
      </c>
      <c r="CO10" s="83">
        <v>87</v>
      </c>
      <c r="CP10" s="83">
        <v>91</v>
      </c>
      <c r="CQ10" s="83">
        <v>83</v>
      </c>
      <c r="CR10" s="8">
        <f>IF((COUNTIF(CH10:CQ10,"&gt;=50"))&gt;=6,100,0)</f>
        <v>100</v>
      </c>
      <c r="CS10" s="6">
        <f>IF((COUNTIF(CH10:CQ10,"&gt;=50"))&gt;=6,10,0)</f>
        <v>10</v>
      </c>
      <c r="CT10" s="84">
        <v>98</v>
      </c>
      <c r="CU10" s="85">
        <v>100</v>
      </c>
      <c r="CV10" s="85">
        <v>96</v>
      </c>
      <c r="CW10" s="86">
        <v>99</v>
      </c>
      <c r="CX10" s="8">
        <f>IF((COUNTIF(CT10:CW10,"&gt;=50"))&gt;=2,100,0)</f>
        <v>100</v>
      </c>
      <c r="CY10" s="6">
        <f>IF((COUNTIF(CT10:CW10,"&gt;=50"))&gt;=2,10,0)</f>
        <v>10</v>
      </c>
      <c r="CZ10" s="87">
        <v>99</v>
      </c>
      <c r="DA10" s="8">
        <f>IF(CZ10&gt;=50,100,0)</f>
        <v>100</v>
      </c>
      <c r="DB10" s="6">
        <f>IF(CZ10&gt;=50,10,0)</f>
        <v>10</v>
      </c>
      <c r="DC10" s="50">
        <f>SUM(CS10,CY10,DB10)</f>
        <v>30</v>
      </c>
      <c r="DD10" s="64">
        <f>SUM(AA10,BW10,CG10,DC10)</f>
        <v>130.5</v>
      </c>
    </row>
    <row r="11" s="65" customFormat="1" ht="17.25" customHeight="1">
      <c r="A11" s="5"/>
    </row>
    <row r="12" spans="1:99" s="65" customFormat="1" ht="17.25" customHeight="1">
      <c r="A12" s="5"/>
      <c r="B12" s="89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91"/>
      <c r="T12" s="91"/>
      <c r="U12" s="91"/>
      <c r="V12" s="91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/>
      <c r="AI1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/>
      <c r="CN12"/>
      <c r="CO12"/>
      <c r="CP12"/>
      <c r="CQ12"/>
      <c r="CR12"/>
      <c r="CS12"/>
      <c r="CT12"/>
      <c r="CU12" s="93"/>
    </row>
    <row r="13" spans="1:108" s="65" customFormat="1" ht="17.25" customHeight="1">
      <c r="A13" s="5"/>
      <c r="B13" s="89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/>
      <c r="AI13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/>
      <c r="CN13"/>
      <c r="CO13"/>
      <c r="CP13"/>
      <c r="CQ13"/>
      <c r="CR13"/>
      <c r="CS13"/>
      <c r="CT13"/>
      <c r="CU13" s="93"/>
      <c r="CV13"/>
      <c r="CY13"/>
      <c r="CZ13"/>
      <c r="DA13"/>
      <c r="DB13"/>
      <c r="DC13"/>
      <c r="DD13"/>
    </row>
    <row r="14" spans="1:108" s="65" customFormat="1" ht="17.25" customHeight="1">
      <c r="A14" s="5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91"/>
      <c r="T14" s="91"/>
      <c r="U14" s="91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/>
      <c r="AI14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/>
      <c r="CN14"/>
      <c r="CO14"/>
      <c r="CP14"/>
      <c r="CQ14"/>
      <c r="CR14"/>
      <c r="CS14"/>
      <c r="CT14"/>
      <c r="CU14" s="93"/>
      <c r="CV14"/>
      <c r="CY14"/>
      <c r="CZ14"/>
      <c r="DA14"/>
      <c r="DB14"/>
      <c r="DC14"/>
      <c r="DD14"/>
    </row>
    <row r="15" spans="1:108" s="65" customFormat="1" ht="17.25" customHeight="1">
      <c r="A15" s="5"/>
      <c r="B15" s="89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91"/>
      <c r="T15" s="91"/>
      <c r="U15" s="91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/>
      <c r="AI15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/>
      <c r="CN15"/>
      <c r="CO15"/>
      <c r="CP15"/>
      <c r="CQ15"/>
      <c r="CR15"/>
      <c r="CS15"/>
      <c r="CT15"/>
      <c r="CU15" s="93"/>
      <c r="CV15"/>
      <c r="CY15"/>
      <c r="CZ15"/>
      <c r="DA15"/>
      <c r="DB15"/>
      <c r="DC15"/>
      <c r="DD15"/>
    </row>
    <row r="16" spans="1:108" s="65" customFormat="1" ht="17.25" customHeight="1">
      <c r="A16" s="5"/>
      <c r="B16" s="89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91"/>
      <c r="T16" s="91"/>
      <c r="U16" s="91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/>
      <c r="AI16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/>
      <c r="CN16"/>
      <c r="CO16"/>
      <c r="CP16"/>
      <c r="CQ16"/>
      <c r="CR16"/>
      <c r="CS16"/>
      <c r="CT16"/>
      <c r="CU16" s="93"/>
      <c r="CV16"/>
      <c r="CY16"/>
      <c r="CZ16"/>
      <c r="DA16"/>
      <c r="DB16"/>
      <c r="DC16"/>
      <c r="DD16"/>
    </row>
    <row r="17" spans="1:108" s="65" customFormat="1" ht="17.25" customHeight="1">
      <c r="A17" s="5"/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91"/>
      <c r="T17" s="91"/>
      <c r="U17" s="91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/>
      <c r="AI17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/>
      <c r="CN17"/>
      <c r="CO17"/>
      <c r="CP17"/>
      <c r="CQ17"/>
      <c r="CR17"/>
      <c r="CS17"/>
      <c r="CT17"/>
      <c r="CU17" s="93"/>
      <c r="CV17"/>
      <c r="CY17"/>
      <c r="CZ17"/>
      <c r="DA17"/>
      <c r="DB17"/>
      <c r="DC17"/>
      <c r="DD17"/>
    </row>
    <row r="18" spans="1:108" s="65" customFormat="1" ht="17.25" customHeight="1">
      <c r="A18" s="5"/>
      <c r="B18" s="89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1"/>
      <c r="T18" s="91"/>
      <c r="U18" s="91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/>
      <c r="AI18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/>
      <c r="CN18"/>
      <c r="CO18"/>
      <c r="CP18"/>
      <c r="CQ18"/>
      <c r="CR18"/>
      <c r="CS18"/>
      <c r="CT18"/>
      <c r="CU18" s="93"/>
      <c r="CV18"/>
      <c r="CY18"/>
      <c r="CZ18"/>
      <c r="DA18"/>
      <c r="DB18"/>
      <c r="DC18"/>
      <c r="DD18"/>
    </row>
    <row r="19" spans="1:108" s="65" customFormat="1" ht="17.25" customHeight="1">
      <c r="A19" s="5"/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1"/>
      <c r="T19" s="91"/>
      <c r="U19" s="91"/>
      <c r="V19" s="91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/>
      <c r="AI19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/>
      <c r="CN19"/>
      <c r="CO19"/>
      <c r="CP19"/>
      <c r="CQ19"/>
      <c r="CR19"/>
      <c r="CS19"/>
      <c r="CT19"/>
      <c r="CU19" s="93"/>
      <c r="CV19"/>
      <c r="CY19"/>
      <c r="CZ19"/>
      <c r="DA19"/>
      <c r="DB19"/>
      <c r="DC19"/>
      <c r="DD19"/>
    </row>
    <row r="20" spans="1:108" s="65" customFormat="1" ht="17.25" customHeight="1">
      <c r="A20" s="5"/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1"/>
      <c r="T20" s="91"/>
      <c r="U20" s="91"/>
      <c r="V20" s="91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/>
      <c r="AI20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/>
      <c r="CN20"/>
      <c r="CO20"/>
      <c r="CP20"/>
      <c r="CQ20"/>
      <c r="CR20"/>
      <c r="CS20"/>
      <c r="CT20"/>
      <c r="CU20" s="93"/>
      <c r="CV20"/>
      <c r="CY20"/>
      <c r="CZ20"/>
      <c r="DA20"/>
      <c r="DB20"/>
      <c r="DC20"/>
      <c r="DD20"/>
    </row>
    <row r="21" spans="1:108" s="65" customFormat="1" ht="17.25" customHeight="1">
      <c r="A21" s="5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1"/>
      <c r="T21" s="91"/>
      <c r="U21" s="91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/>
      <c r="AI21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/>
      <c r="CN21"/>
      <c r="CO21"/>
      <c r="CP21"/>
      <c r="CQ21"/>
      <c r="CR21"/>
      <c r="CS21"/>
      <c r="CT21"/>
      <c r="CU21" s="93"/>
      <c r="CV21"/>
      <c r="CY21"/>
      <c r="CZ21"/>
      <c r="DA21"/>
      <c r="DB21"/>
      <c r="DC21"/>
      <c r="DD21"/>
    </row>
    <row r="22" spans="1:108" s="65" customFormat="1" ht="17.25" customHeight="1">
      <c r="A22" s="5"/>
      <c r="B22" s="89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1"/>
      <c r="T22" s="91"/>
      <c r="U22" s="91"/>
      <c r="V22" s="91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/>
      <c r="AI2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/>
      <c r="CN22"/>
      <c r="CO22"/>
      <c r="CP22"/>
      <c r="CQ22"/>
      <c r="CR22"/>
      <c r="CS22"/>
      <c r="CT22"/>
      <c r="CU22" s="93"/>
      <c r="CV22"/>
      <c r="CY22"/>
      <c r="CZ22"/>
      <c r="DA22"/>
      <c r="DB22"/>
      <c r="DC22"/>
      <c r="DD22"/>
    </row>
    <row r="23" spans="1:108" s="65" customFormat="1" ht="17.25" customHeight="1">
      <c r="A23" s="5"/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1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/>
      <c r="AI23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/>
      <c r="CN23"/>
      <c r="CO23"/>
      <c r="CP23"/>
      <c r="CQ23"/>
      <c r="CR23"/>
      <c r="CS23"/>
      <c r="CT23"/>
      <c r="CU23" s="93"/>
      <c r="CV23"/>
      <c r="CY23"/>
      <c r="CZ23"/>
      <c r="DA23"/>
      <c r="DB23"/>
      <c r="DC23"/>
      <c r="DD23"/>
    </row>
    <row r="24" spans="1:108" s="65" customFormat="1" ht="17.25" customHeight="1">
      <c r="A24" s="5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1"/>
      <c r="T24" s="91"/>
      <c r="U24" s="91"/>
      <c r="V24" s="91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/>
      <c r="AI24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/>
      <c r="CN24"/>
      <c r="CO24"/>
      <c r="CP24"/>
      <c r="CQ24"/>
      <c r="CR24"/>
      <c r="CS24"/>
      <c r="CT24"/>
      <c r="CU24" s="93"/>
      <c r="CV24"/>
      <c r="CY24"/>
      <c r="CZ24"/>
      <c r="DA24"/>
      <c r="DB24"/>
      <c r="DC24"/>
      <c r="DD24"/>
    </row>
    <row r="25" spans="1:108" s="65" customFormat="1" ht="17.25" customHeight="1">
      <c r="A25" s="5"/>
      <c r="B25" s="89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91"/>
      <c r="T25" s="91"/>
      <c r="U25" s="91"/>
      <c r="V25" s="9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/>
      <c r="AI25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/>
      <c r="CN25"/>
      <c r="CO25"/>
      <c r="CP25"/>
      <c r="CQ25"/>
      <c r="CR25"/>
      <c r="CS25"/>
      <c r="CT25"/>
      <c r="CU25" s="93"/>
      <c r="CV25"/>
      <c r="CY25"/>
      <c r="CZ25"/>
      <c r="DA25"/>
      <c r="DB25"/>
      <c r="DC25"/>
      <c r="DD25"/>
    </row>
    <row r="26" spans="1:108" s="65" customFormat="1" ht="17.25" customHeight="1">
      <c r="A26" s="5"/>
      <c r="B26" s="89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1"/>
      <c r="T26" s="91"/>
      <c r="U26" s="91"/>
      <c r="V26" s="91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/>
      <c r="AI26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/>
      <c r="CN26"/>
      <c r="CO26"/>
      <c r="CP26"/>
      <c r="CQ26"/>
      <c r="CR26"/>
      <c r="CS26"/>
      <c r="CT26"/>
      <c r="CU26" s="93"/>
      <c r="CV26"/>
      <c r="CY26"/>
      <c r="CZ26"/>
      <c r="DA26"/>
      <c r="DB26"/>
      <c r="DC26"/>
      <c r="DD26"/>
    </row>
    <row r="27" spans="1:108" s="65" customFormat="1" ht="17.25" customHeight="1">
      <c r="A27" s="5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1"/>
      <c r="T27" s="91"/>
      <c r="U27" s="91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/>
      <c r="AI27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/>
      <c r="CN27"/>
      <c r="CO27"/>
      <c r="CP27"/>
      <c r="CQ27"/>
      <c r="CR27"/>
      <c r="CS27"/>
      <c r="CT27"/>
      <c r="CU27" s="93"/>
      <c r="CV27"/>
      <c r="CY27"/>
      <c r="CZ27"/>
      <c r="DA27"/>
      <c r="DB27"/>
      <c r="DC27"/>
      <c r="DD27"/>
    </row>
    <row r="28" spans="1:108" s="65" customFormat="1" ht="17.25" customHeight="1">
      <c r="A28" s="5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1"/>
      <c r="T28" s="91"/>
      <c r="U28" s="91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/>
      <c r="AI28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/>
      <c r="CN28"/>
      <c r="CO28"/>
      <c r="CP28"/>
      <c r="CQ28"/>
      <c r="CR28"/>
      <c r="CS28"/>
      <c r="CT28"/>
      <c r="CU28" s="93"/>
      <c r="CV28"/>
      <c r="CY28"/>
      <c r="CZ28"/>
      <c r="DA28"/>
      <c r="DB28"/>
      <c r="DC28"/>
      <c r="DD28"/>
    </row>
    <row r="29" spans="1:108" s="65" customFormat="1" ht="17.25" customHeight="1">
      <c r="A29" s="5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91"/>
      <c r="T29" s="91"/>
      <c r="U29" s="91"/>
      <c r="V29" s="91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/>
      <c r="AI29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/>
      <c r="CN29"/>
      <c r="CO29"/>
      <c r="CP29"/>
      <c r="CQ29"/>
      <c r="CR29"/>
      <c r="CS29"/>
      <c r="CT29"/>
      <c r="CU29" s="93"/>
      <c r="CV29"/>
      <c r="CY29"/>
      <c r="CZ29"/>
      <c r="DA29"/>
      <c r="DB29"/>
      <c r="DC29"/>
      <c r="DD29"/>
    </row>
    <row r="30" spans="1:108" s="65" customFormat="1" ht="17.25" customHeight="1">
      <c r="A30" s="5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1"/>
      <c r="T30" s="91"/>
      <c r="U30" s="91"/>
      <c r="V30" s="91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/>
      <c r="AI30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/>
      <c r="CN30"/>
      <c r="CO30"/>
      <c r="CP30"/>
      <c r="CQ30"/>
      <c r="CR30"/>
      <c r="CS30"/>
      <c r="CT30"/>
      <c r="CU30" s="93"/>
      <c r="CV30"/>
      <c r="CY30"/>
      <c r="CZ30"/>
      <c r="DA30"/>
      <c r="DB30"/>
      <c r="DC30"/>
      <c r="DD30"/>
    </row>
    <row r="31" spans="1:108" s="65" customFormat="1" ht="17.25" customHeight="1">
      <c r="A31" s="5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1"/>
      <c r="T31" s="91"/>
      <c r="U31" s="91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/>
      <c r="AI31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/>
      <c r="CN31"/>
      <c r="CO31"/>
      <c r="CP31"/>
      <c r="CQ31"/>
      <c r="CR31"/>
      <c r="CS31"/>
      <c r="CT31"/>
      <c r="CU31" s="93"/>
      <c r="CV31"/>
      <c r="CY31"/>
      <c r="CZ31"/>
      <c r="DA31"/>
      <c r="DB31"/>
      <c r="DC31"/>
      <c r="DD31"/>
    </row>
    <row r="32" spans="1:108" s="65" customFormat="1" ht="17.25" customHeight="1">
      <c r="A32" s="5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1"/>
      <c r="T32" s="91"/>
      <c r="U32" s="91"/>
      <c r="V32" s="91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/>
      <c r="AI3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/>
      <c r="CN32"/>
      <c r="CO32"/>
      <c r="CP32"/>
      <c r="CQ32"/>
      <c r="CR32"/>
      <c r="CS32"/>
      <c r="CT32"/>
      <c r="CU32" s="93"/>
      <c r="CV32"/>
      <c r="CY32"/>
      <c r="CZ32"/>
      <c r="DA32"/>
      <c r="DB32"/>
      <c r="DC32"/>
      <c r="DD32"/>
    </row>
    <row r="33" spans="1:108" s="65" customFormat="1" ht="17.25" customHeight="1">
      <c r="A33" s="5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  <c r="S33" s="91"/>
      <c r="T33" s="91"/>
      <c r="U33" s="91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/>
      <c r="AI33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/>
      <c r="CN33"/>
      <c r="CO33"/>
      <c r="CP33"/>
      <c r="CQ33"/>
      <c r="CR33"/>
      <c r="CS33"/>
      <c r="CT33"/>
      <c r="CU33" s="93"/>
      <c r="CV33"/>
      <c r="CY33"/>
      <c r="CZ33"/>
      <c r="DA33"/>
      <c r="DB33"/>
      <c r="DC33"/>
      <c r="DD33"/>
    </row>
    <row r="34" spans="1:108" s="65" customFormat="1" ht="17.25" customHeight="1">
      <c r="A34" s="5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S34" s="91"/>
      <c r="T34" s="91"/>
      <c r="U34" s="91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/>
      <c r="AI34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/>
      <c r="CN34"/>
      <c r="CO34"/>
      <c r="CP34"/>
      <c r="CQ34"/>
      <c r="CR34"/>
      <c r="CS34"/>
      <c r="CT34"/>
      <c r="CU34" s="93"/>
      <c r="CV34"/>
      <c r="CY34"/>
      <c r="CZ34"/>
      <c r="DA34"/>
      <c r="DB34"/>
      <c r="DC34"/>
      <c r="DD34"/>
    </row>
    <row r="35" spans="1:108" s="65" customFormat="1" ht="17.25" customHeight="1">
      <c r="A35" s="5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  <c r="S35" s="91"/>
      <c r="T35" s="91"/>
      <c r="U35" s="91"/>
      <c r="V35" s="91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/>
      <c r="AI35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/>
      <c r="CN35"/>
      <c r="CO35"/>
      <c r="CP35"/>
      <c r="CQ35"/>
      <c r="CR35"/>
      <c r="CS35"/>
      <c r="CT35"/>
      <c r="CU35" s="93"/>
      <c r="CV35"/>
      <c r="CY35"/>
      <c r="CZ35"/>
      <c r="DA35"/>
      <c r="DB35"/>
      <c r="DC35"/>
      <c r="DD35"/>
    </row>
    <row r="36" spans="1:108" s="65" customFormat="1" ht="17.25" customHeight="1">
      <c r="A36" s="5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91"/>
      <c r="T36" s="91"/>
      <c r="U36" s="91"/>
      <c r="V36" s="91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/>
      <c r="AI36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/>
      <c r="CN36"/>
      <c r="CO36"/>
      <c r="CP36"/>
      <c r="CQ36"/>
      <c r="CR36"/>
      <c r="CS36"/>
      <c r="CT36"/>
      <c r="CU36" s="93"/>
      <c r="CV36"/>
      <c r="CY36"/>
      <c r="CZ36"/>
      <c r="DA36"/>
      <c r="DB36"/>
      <c r="DC36"/>
      <c r="DD36"/>
    </row>
    <row r="37" spans="1:108" s="65" customFormat="1" ht="17.25" customHeight="1">
      <c r="A37" s="5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1"/>
      <c r="T37" s="91"/>
      <c r="U37" s="91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/>
      <c r="AI37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/>
      <c r="CN37"/>
      <c r="CO37"/>
      <c r="CP37"/>
      <c r="CQ37"/>
      <c r="CR37"/>
      <c r="CS37"/>
      <c r="CT37"/>
      <c r="CU37" s="93"/>
      <c r="CV37"/>
      <c r="CY37"/>
      <c r="CZ37"/>
      <c r="DA37"/>
      <c r="DB37"/>
      <c r="DC37"/>
      <c r="DD37"/>
    </row>
    <row r="38" spans="1:108" s="65" customFormat="1" ht="17.25" customHeight="1">
      <c r="A38" s="5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91"/>
      <c r="T38" s="91"/>
      <c r="U38" s="91"/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/>
      <c r="AI38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/>
      <c r="CN38"/>
      <c r="CO38"/>
      <c r="CP38"/>
      <c r="CQ38"/>
      <c r="CR38"/>
      <c r="CS38"/>
      <c r="CT38"/>
      <c r="CU38" s="93"/>
      <c r="CV38"/>
      <c r="CY38"/>
      <c r="CZ38"/>
      <c r="DA38"/>
      <c r="DB38"/>
      <c r="DC38"/>
      <c r="DD38"/>
    </row>
    <row r="39" spans="1:108" s="65" customFormat="1" ht="17.25" customHeight="1">
      <c r="A39" s="5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/>
      <c r="AI39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/>
      <c r="CN39"/>
      <c r="CO39"/>
      <c r="CP39"/>
      <c r="CQ39"/>
      <c r="CR39"/>
      <c r="CS39"/>
      <c r="CT39"/>
      <c r="CU39" s="93"/>
      <c r="CV39"/>
      <c r="CY39"/>
      <c r="CZ39"/>
      <c r="DA39"/>
      <c r="DB39"/>
      <c r="DC39"/>
      <c r="DD39"/>
    </row>
    <row r="40" spans="1:108" s="65" customFormat="1" ht="17.25" customHeight="1">
      <c r="A40" s="5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91"/>
      <c r="T40" s="91"/>
      <c r="U40" s="91"/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/>
      <c r="AI40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/>
      <c r="CN40"/>
      <c r="CO40"/>
      <c r="CP40"/>
      <c r="CQ40"/>
      <c r="CR40"/>
      <c r="CS40"/>
      <c r="CT40"/>
      <c r="CU40" s="93"/>
      <c r="CV40"/>
      <c r="CY40"/>
      <c r="CZ40"/>
      <c r="DA40"/>
      <c r="DB40"/>
      <c r="DC40"/>
      <c r="DD40"/>
    </row>
    <row r="41" spans="1:108" s="65" customFormat="1" ht="17.25" customHeight="1">
      <c r="A41" s="5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1"/>
      <c r="T41" s="91"/>
      <c r="U41" s="91"/>
      <c r="V41" s="91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/>
      <c r="AI41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/>
      <c r="CN41"/>
      <c r="CO41"/>
      <c r="CP41"/>
      <c r="CQ41"/>
      <c r="CR41"/>
      <c r="CS41"/>
      <c r="CT41"/>
      <c r="CU41" s="93"/>
      <c r="CV41"/>
      <c r="CY41"/>
      <c r="CZ41"/>
      <c r="DA41"/>
      <c r="DB41"/>
      <c r="DC41"/>
      <c r="DD41"/>
    </row>
    <row r="42" spans="1:108" s="65" customFormat="1" ht="17.25" customHeight="1">
      <c r="A42" s="5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/>
      <c r="AI4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/>
      <c r="CN42"/>
      <c r="CO42"/>
      <c r="CP42"/>
      <c r="CQ42"/>
      <c r="CR42"/>
      <c r="CS42"/>
      <c r="CT42"/>
      <c r="CU42" s="93"/>
      <c r="CV42"/>
      <c r="CY42"/>
      <c r="CZ42"/>
      <c r="DA42"/>
      <c r="DB42"/>
      <c r="DC42"/>
      <c r="DD42"/>
    </row>
    <row r="43" spans="1:108" s="65" customFormat="1" ht="17.25" customHeight="1">
      <c r="A43" s="5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1"/>
      <c r="T43" s="91"/>
      <c r="U43" s="91"/>
      <c r="V43" s="91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/>
      <c r="AI43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/>
      <c r="CN43"/>
      <c r="CO43"/>
      <c r="CP43"/>
      <c r="CQ43"/>
      <c r="CR43"/>
      <c r="CS43"/>
      <c r="CT43"/>
      <c r="CU43" s="93"/>
      <c r="CV43"/>
      <c r="CY43"/>
      <c r="CZ43"/>
      <c r="DA43"/>
      <c r="DB43"/>
      <c r="DC43"/>
      <c r="DD43"/>
    </row>
    <row r="44" spans="1:108" s="65" customFormat="1" ht="17.25" customHeight="1">
      <c r="A44" s="5"/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/>
      <c r="AI44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/>
      <c r="CN44"/>
      <c r="CO44"/>
      <c r="CP44"/>
      <c r="CQ44"/>
      <c r="CR44"/>
      <c r="CS44"/>
      <c r="CT44"/>
      <c r="CU44" s="93"/>
      <c r="CV44"/>
      <c r="CY44"/>
      <c r="CZ44"/>
      <c r="DA44"/>
      <c r="DB44"/>
      <c r="DC44"/>
      <c r="DD44"/>
    </row>
    <row r="45" spans="1:108" s="65" customFormat="1" ht="17.25" customHeight="1">
      <c r="A45" s="5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1"/>
      <c r="T45" s="91"/>
      <c r="U45" s="91"/>
      <c r="V45" s="91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/>
      <c r="AI45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/>
      <c r="CN45"/>
      <c r="CO45"/>
      <c r="CP45"/>
      <c r="CQ45"/>
      <c r="CR45"/>
      <c r="CS45"/>
      <c r="CT45"/>
      <c r="CU45" s="93"/>
      <c r="CV45"/>
      <c r="CY45"/>
      <c r="CZ45"/>
      <c r="DA45"/>
      <c r="DB45"/>
      <c r="DC45"/>
      <c r="DD45"/>
    </row>
    <row r="46" spans="1:108" s="65" customFormat="1" ht="17.25" customHeight="1">
      <c r="A46" s="5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1"/>
      <c r="T46" s="91"/>
      <c r="U46" s="91"/>
      <c r="V46" s="91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/>
      <c r="AI46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/>
      <c r="CN46"/>
      <c r="CO46"/>
      <c r="CP46"/>
      <c r="CQ46"/>
      <c r="CR46"/>
      <c r="CS46"/>
      <c r="CT46"/>
      <c r="CU46" s="93"/>
      <c r="CV46"/>
      <c r="CY46"/>
      <c r="CZ46"/>
      <c r="DA46"/>
      <c r="DB46"/>
      <c r="DC46"/>
      <c r="DD46"/>
    </row>
    <row r="47" spans="1:108" s="65" customFormat="1" ht="17.25" customHeight="1">
      <c r="A47" s="5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1"/>
      <c r="T47" s="91"/>
      <c r="U47" s="91"/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/>
      <c r="AI47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/>
      <c r="CN47"/>
      <c r="CO47"/>
      <c r="CP47"/>
      <c r="CQ47"/>
      <c r="CR47"/>
      <c r="CS47"/>
      <c r="CT47"/>
      <c r="CU47" s="93"/>
      <c r="CV47"/>
      <c r="CY47"/>
      <c r="CZ47"/>
      <c r="DA47"/>
      <c r="DB47"/>
      <c r="DC47"/>
      <c r="DD47"/>
    </row>
    <row r="48" spans="1:108" s="65" customFormat="1" ht="17.25" customHeight="1">
      <c r="A48" s="5"/>
      <c r="B48" s="89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  <c r="S48" s="91"/>
      <c r="T48" s="91"/>
      <c r="U48" s="91"/>
      <c r="V48" s="91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/>
      <c r="AI48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/>
      <c r="CN48"/>
      <c r="CO48"/>
      <c r="CP48"/>
      <c r="CQ48"/>
      <c r="CR48"/>
      <c r="CS48"/>
      <c r="CT48"/>
      <c r="CU48" s="93"/>
      <c r="CV48"/>
      <c r="CY48"/>
      <c r="CZ48"/>
      <c r="DA48"/>
      <c r="DB48"/>
      <c r="DC48"/>
      <c r="DD48"/>
    </row>
    <row r="49" spans="1:108" s="65" customFormat="1" ht="17.25" customHeight="1">
      <c r="A49" s="5"/>
      <c r="B49" s="89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1"/>
      <c r="T49" s="91"/>
      <c r="U49" s="91"/>
      <c r="V49" s="91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/>
      <c r="AI49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/>
      <c r="CN49"/>
      <c r="CO49"/>
      <c r="CP49"/>
      <c r="CQ49"/>
      <c r="CR49"/>
      <c r="CS49"/>
      <c r="CT49"/>
      <c r="CU49" s="93"/>
      <c r="CV49"/>
      <c r="CY49"/>
      <c r="CZ49"/>
      <c r="DA49"/>
      <c r="DB49"/>
      <c r="DC49"/>
      <c r="DD49"/>
    </row>
    <row r="50" spans="1:108" s="65" customFormat="1" ht="17.25" customHeight="1">
      <c r="A50" s="5"/>
      <c r="B50" s="89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1"/>
      <c r="T50" s="91"/>
      <c r="U50" s="91"/>
      <c r="V50" s="91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/>
      <c r="AI50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/>
      <c r="CN50"/>
      <c r="CO50"/>
      <c r="CP50"/>
      <c r="CQ50"/>
      <c r="CR50"/>
      <c r="CS50"/>
      <c r="CT50"/>
      <c r="CU50" s="93"/>
      <c r="CV50"/>
      <c r="CY50"/>
      <c r="CZ50"/>
      <c r="DA50"/>
      <c r="DB50"/>
      <c r="DC50"/>
      <c r="DD50"/>
    </row>
    <row r="51" spans="1:108" s="65" customFormat="1" ht="17.25" customHeight="1">
      <c r="A51" s="5"/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1"/>
      <c r="T51" s="91"/>
      <c r="U51" s="91"/>
      <c r="V51" s="91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/>
      <c r="AI51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/>
      <c r="CN51"/>
      <c r="CO51"/>
      <c r="CP51"/>
      <c r="CQ51"/>
      <c r="CR51"/>
      <c r="CS51"/>
      <c r="CT51"/>
      <c r="CU51" s="93"/>
      <c r="CV51"/>
      <c r="CY51"/>
      <c r="CZ51"/>
      <c r="DA51"/>
      <c r="DB51"/>
      <c r="DC51"/>
      <c r="DD51"/>
    </row>
    <row r="52" spans="1:108" s="65" customFormat="1" ht="17.25" customHeight="1">
      <c r="A52" s="5"/>
      <c r="B52" s="89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91"/>
      <c r="U52" s="91"/>
      <c r="V52" s="91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/>
      <c r="AI5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/>
      <c r="CN52"/>
      <c r="CO52"/>
      <c r="CP52"/>
      <c r="CQ52"/>
      <c r="CR52"/>
      <c r="CS52"/>
      <c r="CT52"/>
      <c r="CU52" s="93"/>
      <c r="CV52"/>
      <c r="CY52"/>
      <c r="CZ52"/>
      <c r="DA52"/>
      <c r="DB52"/>
      <c r="DC52"/>
      <c r="DD52"/>
    </row>
    <row r="53" spans="1:108" s="65" customFormat="1" ht="17.25" customHeight="1">
      <c r="A53" s="5"/>
      <c r="B53" s="89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91"/>
      <c r="U53" s="91"/>
      <c r="V53" s="91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/>
      <c r="AI53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/>
      <c r="CN53"/>
      <c r="CO53"/>
      <c r="CP53"/>
      <c r="CQ53"/>
      <c r="CR53"/>
      <c r="CS53"/>
      <c r="CT53"/>
      <c r="CU53" s="93"/>
      <c r="CV53"/>
      <c r="CY53"/>
      <c r="CZ53"/>
      <c r="DA53"/>
      <c r="DB53"/>
      <c r="DC53"/>
      <c r="DD53"/>
    </row>
    <row r="54" spans="1:108" s="65" customFormat="1" ht="17.25" customHeight="1">
      <c r="A54" s="5"/>
      <c r="B54" s="89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91"/>
      <c r="U54" s="91"/>
      <c r="V54" s="91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/>
      <c r="AI54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/>
      <c r="CN54"/>
      <c r="CO54"/>
      <c r="CP54"/>
      <c r="CQ54"/>
      <c r="CR54"/>
      <c r="CS54"/>
      <c r="CT54"/>
      <c r="CU54" s="93"/>
      <c r="CV54"/>
      <c r="CY54"/>
      <c r="CZ54"/>
      <c r="DA54"/>
      <c r="DB54"/>
      <c r="DC54"/>
      <c r="DD54"/>
    </row>
    <row r="55" spans="1:108" s="65" customFormat="1" ht="17.25" customHeight="1">
      <c r="A55" s="5"/>
      <c r="B55" s="89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91"/>
      <c r="U55" s="91"/>
      <c r="V55" s="91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/>
      <c r="AI55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/>
      <c r="CN55"/>
      <c r="CO55"/>
      <c r="CP55"/>
      <c r="CQ55"/>
      <c r="CR55"/>
      <c r="CS55"/>
      <c r="CT55"/>
      <c r="CU55" s="93"/>
      <c r="CV55"/>
      <c r="CY55"/>
      <c r="CZ55"/>
      <c r="DA55"/>
      <c r="DB55"/>
      <c r="DC55"/>
      <c r="DD55"/>
    </row>
    <row r="56" spans="1:108" s="65" customFormat="1" ht="17.25" customHeight="1">
      <c r="A56" s="5"/>
      <c r="B56" s="89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91"/>
      <c r="U56" s="91"/>
      <c r="V56" s="91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/>
      <c r="AI56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/>
      <c r="CN56"/>
      <c r="CO56"/>
      <c r="CP56"/>
      <c r="CQ56"/>
      <c r="CR56"/>
      <c r="CS56"/>
      <c r="CT56"/>
      <c r="CU56" s="93"/>
      <c r="CV56"/>
      <c r="CY56"/>
      <c r="CZ56"/>
      <c r="DA56"/>
      <c r="DB56"/>
      <c r="DC56"/>
      <c r="DD56"/>
    </row>
    <row r="57" spans="1:108" s="65" customFormat="1" ht="17.25" customHeight="1">
      <c r="A57" s="5"/>
      <c r="B57" s="89"/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91"/>
      <c r="T57" s="91"/>
      <c r="U57" s="91"/>
      <c r="V57" s="91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/>
      <c r="AI57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/>
      <c r="CN57"/>
      <c r="CO57"/>
      <c r="CP57"/>
      <c r="CQ57"/>
      <c r="CR57"/>
      <c r="CS57"/>
      <c r="CT57"/>
      <c r="CU57" s="93"/>
      <c r="CV57"/>
      <c r="CY57"/>
      <c r="CZ57"/>
      <c r="DA57"/>
      <c r="DB57"/>
      <c r="DC57"/>
      <c r="DD57"/>
    </row>
    <row r="58" spans="1:108" s="65" customFormat="1" ht="17.25" customHeight="1">
      <c r="A58" s="5"/>
      <c r="B58" s="89"/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1"/>
      <c r="T58" s="91"/>
      <c r="U58" s="91"/>
      <c r="V58" s="91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/>
      <c r="AI58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/>
      <c r="CN58"/>
      <c r="CO58"/>
      <c r="CP58"/>
      <c r="CQ58"/>
      <c r="CR58"/>
      <c r="CS58"/>
      <c r="CT58"/>
      <c r="CU58" s="93"/>
      <c r="CV58"/>
      <c r="CY58"/>
      <c r="CZ58"/>
      <c r="DA58"/>
      <c r="DB58"/>
      <c r="DC58"/>
      <c r="DD58"/>
    </row>
    <row r="59" spans="1:108" s="65" customFormat="1" ht="17.25" customHeight="1">
      <c r="A59" s="5"/>
      <c r="B59" s="89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91"/>
      <c r="U59" s="91"/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/>
      <c r="AI59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/>
      <c r="CN59"/>
      <c r="CO59"/>
      <c r="CP59"/>
      <c r="CQ59"/>
      <c r="CR59"/>
      <c r="CS59"/>
      <c r="CT59"/>
      <c r="CU59" s="93"/>
      <c r="CV59"/>
      <c r="CY59"/>
      <c r="CZ59"/>
      <c r="DA59"/>
      <c r="DB59"/>
      <c r="DC59"/>
      <c r="DD59"/>
    </row>
    <row r="60" spans="1:108" s="65" customFormat="1" ht="17.25" customHeight="1">
      <c r="A60" s="5"/>
      <c r="B60" s="89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1"/>
      <c r="S60" s="91"/>
      <c r="T60" s="91"/>
      <c r="U60" s="91"/>
      <c r="V60" s="91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/>
      <c r="AI60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/>
      <c r="CN60"/>
      <c r="CO60"/>
      <c r="CP60"/>
      <c r="CQ60"/>
      <c r="CR60"/>
      <c r="CS60"/>
      <c r="CT60"/>
      <c r="CU60" s="93"/>
      <c r="CV60"/>
      <c r="CY60"/>
      <c r="CZ60"/>
      <c r="DA60"/>
      <c r="DB60"/>
      <c r="DC60"/>
      <c r="DD60"/>
    </row>
    <row r="61" spans="1:108" s="65" customFormat="1" ht="17.25" customHeight="1">
      <c r="A61" s="5"/>
      <c r="B61" s="89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1"/>
      <c r="T61" s="91"/>
      <c r="U61" s="91"/>
      <c r="V61" s="91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/>
      <c r="AI61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/>
      <c r="CN61"/>
      <c r="CO61"/>
      <c r="CP61"/>
      <c r="CQ61"/>
      <c r="CR61"/>
      <c r="CS61"/>
      <c r="CT61"/>
      <c r="CU61" s="93"/>
      <c r="CV61"/>
      <c r="CY61"/>
      <c r="CZ61"/>
      <c r="DA61"/>
      <c r="DB61"/>
      <c r="DC61"/>
      <c r="DD61"/>
    </row>
    <row r="62" spans="1:108" s="65" customFormat="1" ht="17.25" customHeight="1">
      <c r="A62" s="5"/>
      <c r="B62" s="89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91"/>
      <c r="U62" s="91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/>
      <c r="AI6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/>
      <c r="CN62"/>
      <c r="CO62"/>
      <c r="CP62"/>
      <c r="CQ62"/>
      <c r="CR62"/>
      <c r="CS62"/>
      <c r="CT62"/>
      <c r="CU62" s="93"/>
      <c r="CV62"/>
      <c r="CY62"/>
      <c r="CZ62"/>
      <c r="DA62"/>
      <c r="DB62"/>
      <c r="DC62"/>
      <c r="DD62"/>
    </row>
    <row r="63" spans="1:108" s="65" customFormat="1" ht="17.25" customHeight="1">
      <c r="A63" s="5"/>
      <c r="B63" s="89"/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91"/>
      <c r="U63" s="91"/>
      <c r="V63" s="91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/>
      <c r="AI63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/>
      <c r="CN63"/>
      <c r="CO63"/>
      <c r="CP63"/>
      <c r="CQ63"/>
      <c r="CR63"/>
      <c r="CS63"/>
      <c r="CT63"/>
      <c r="CU63" s="93"/>
      <c r="CV63"/>
      <c r="CY63"/>
      <c r="CZ63"/>
      <c r="DA63"/>
      <c r="DB63"/>
      <c r="DC63"/>
      <c r="DD63"/>
    </row>
    <row r="64" spans="1:108" s="65" customFormat="1" ht="17.25" customHeight="1">
      <c r="A64" s="5"/>
      <c r="B64" s="89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91"/>
      <c r="U64" s="91"/>
      <c r="V64" s="91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/>
      <c r="AI64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/>
      <c r="CN64"/>
      <c r="CO64"/>
      <c r="CP64"/>
      <c r="CQ64"/>
      <c r="CR64"/>
      <c r="CS64"/>
      <c r="CT64"/>
      <c r="CU64" s="93"/>
      <c r="CV64"/>
      <c r="CY64"/>
      <c r="CZ64"/>
      <c r="DA64"/>
      <c r="DB64"/>
      <c r="DC64"/>
      <c r="DD64"/>
    </row>
    <row r="65" spans="1:108" s="65" customFormat="1" ht="17.25" customHeight="1">
      <c r="A65" s="5"/>
      <c r="B65" s="89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91"/>
      <c r="U65" s="91"/>
      <c r="V65" s="91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/>
      <c r="AI65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/>
      <c r="CN65"/>
      <c r="CO65"/>
      <c r="CP65"/>
      <c r="CQ65"/>
      <c r="CR65"/>
      <c r="CS65"/>
      <c r="CT65"/>
      <c r="CU65" s="93"/>
      <c r="CV65"/>
      <c r="CY65"/>
      <c r="CZ65"/>
      <c r="DA65"/>
      <c r="DB65"/>
      <c r="DC65"/>
      <c r="DD65"/>
    </row>
    <row r="66" spans="1:108" s="65" customFormat="1" ht="17.25" customHeight="1">
      <c r="A66" s="5"/>
      <c r="B66" s="89"/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91"/>
      <c r="U66" s="91"/>
      <c r="V66" s="91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/>
      <c r="AI66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/>
      <c r="CN66"/>
      <c r="CO66"/>
      <c r="CP66"/>
      <c r="CQ66"/>
      <c r="CR66"/>
      <c r="CS66"/>
      <c r="CT66"/>
      <c r="CU66" s="93"/>
      <c r="CV66"/>
      <c r="CY66"/>
      <c r="CZ66"/>
      <c r="DA66"/>
      <c r="DB66"/>
      <c r="DC66"/>
      <c r="DD66"/>
    </row>
    <row r="67" spans="1:108" s="65" customFormat="1" ht="17.25" customHeight="1">
      <c r="A67" s="5"/>
      <c r="B67" s="89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91"/>
      <c r="U67" s="91"/>
      <c r="V67" s="91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/>
      <c r="AI67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/>
      <c r="CN67"/>
      <c r="CO67"/>
      <c r="CP67"/>
      <c r="CQ67"/>
      <c r="CR67"/>
      <c r="CS67"/>
      <c r="CT67"/>
      <c r="CU67" s="93"/>
      <c r="CV67"/>
      <c r="CY67"/>
      <c r="CZ67"/>
      <c r="DA67"/>
      <c r="DB67"/>
      <c r="DC67"/>
      <c r="DD67"/>
    </row>
    <row r="68" spans="1:108" s="65" customFormat="1" ht="17.25" customHeight="1">
      <c r="A68" s="5"/>
      <c r="B68" s="89"/>
      <c r="C68" s="89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91"/>
      <c r="U68" s="91"/>
      <c r="V68" s="91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/>
      <c r="AI68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/>
      <c r="CN68"/>
      <c r="CO68"/>
      <c r="CP68"/>
      <c r="CQ68"/>
      <c r="CR68"/>
      <c r="CS68"/>
      <c r="CT68"/>
      <c r="CU68" s="93"/>
      <c r="CV68"/>
      <c r="CY68"/>
      <c r="CZ68"/>
      <c r="DA68"/>
      <c r="DB68"/>
      <c r="DC68"/>
      <c r="DD68"/>
    </row>
    <row r="69" spans="1:108" s="65" customFormat="1" ht="17.25" customHeight="1">
      <c r="A69" s="5"/>
      <c r="B69" s="89"/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1"/>
      <c r="T69" s="91"/>
      <c r="U69" s="91"/>
      <c r="V69" s="91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/>
      <c r="AI69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/>
      <c r="CN69"/>
      <c r="CO69"/>
      <c r="CP69"/>
      <c r="CQ69"/>
      <c r="CR69"/>
      <c r="CS69"/>
      <c r="CT69"/>
      <c r="CU69" s="93"/>
      <c r="CV69"/>
      <c r="CY69"/>
      <c r="CZ69"/>
      <c r="DA69"/>
      <c r="DB69"/>
      <c r="DC69"/>
      <c r="DD69"/>
    </row>
    <row r="70" spans="1:108" s="65" customFormat="1" ht="17.25" customHeight="1">
      <c r="A70" s="5"/>
      <c r="B70" s="89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91"/>
      <c r="U70" s="91"/>
      <c r="V70" s="91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/>
      <c r="AI70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/>
      <c r="CN70"/>
      <c r="CO70"/>
      <c r="CP70"/>
      <c r="CQ70"/>
      <c r="CR70"/>
      <c r="CS70"/>
      <c r="CT70"/>
      <c r="CU70" s="93"/>
      <c r="CV70"/>
      <c r="CY70"/>
      <c r="CZ70"/>
      <c r="DA70"/>
      <c r="DB70"/>
      <c r="DC70"/>
      <c r="DD70"/>
    </row>
    <row r="71" spans="1:108" s="65" customFormat="1" ht="17.25" customHeight="1">
      <c r="A71" s="5"/>
      <c r="B71" s="89"/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91"/>
      <c r="U71" s="91"/>
      <c r="V71" s="91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/>
      <c r="AI71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/>
      <c r="CN71"/>
      <c r="CO71"/>
      <c r="CP71"/>
      <c r="CQ71"/>
      <c r="CR71"/>
      <c r="CS71"/>
      <c r="CT71"/>
      <c r="CU71" s="93"/>
      <c r="CV71"/>
      <c r="CY71"/>
      <c r="CZ71"/>
      <c r="DA71"/>
      <c r="DB71"/>
      <c r="DC71"/>
      <c r="DD71"/>
    </row>
    <row r="72" spans="1:108" s="65" customFormat="1" ht="17.25" customHeight="1">
      <c r="A72" s="5"/>
      <c r="B72" s="89"/>
      <c r="C72" s="89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91"/>
      <c r="U72" s="91"/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/>
      <c r="AI7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/>
      <c r="CN72"/>
      <c r="CO72"/>
      <c r="CP72"/>
      <c r="CQ72"/>
      <c r="CR72"/>
      <c r="CS72"/>
      <c r="CT72"/>
      <c r="CU72" s="93"/>
      <c r="CV72"/>
      <c r="CY72"/>
      <c r="CZ72"/>
      <c r="DA72"/>
      <c r="DB72"/>
      <c r="DC72"/>
      <c r="DD72"/>
    </row>
    <row r="73" spans="1:108" s="65" customFormat="1" ht="17.25" customHeight="1">
      <c r="A73" s="5"/>
      <c r="B73" s="89"/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91"/>
      <c r="U73" s="91"/>
      <c r="V73" s="91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/>
      <c r="AI73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/>
      <c r="CN73"/>
      <c r="CO73"/>
      <c r="CP73"/>
      <c r="CQ73"/>
      <c r="CR73"/>
      <c r="CS73"/>
      <c r="CT73"/>
      <c r="CU73" s="93"/>
      <c r="CV73"/>
      <c r="CY73"/>
      <c r="CZ73"/>
      <c r="DA73"/>
      <c r="DB73"/>
      <c r="DC73"/>
      <c r="DD73"/>
    </row>
    <row r="74" spans="1:108" s="65" customFormat="1" ht="17.25" customHeight="1">
      <c r="A74" s="5"/>
      <c r="B74" s="89"/>
      <c r="C74" s="89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91"/>
      <c r="U74" s="91"/>
      <c r="V74" s="9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/>
      <c r="AI74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/>
      <c r="CN74"/>
      <c r="CO74"/>
      <c r="CP74"/>
      <c r="CQ74"/>
      <c r="CR74"/>
      <c r="CS74"/>
      <c r="CT74"/>
      <c r="CU74" s="93"/>
      <c r="CV74"/>
      <c r="CY74"/>
      <c r="CZ74"/>
      <c r="DA74"/>
      <c r="DB74"/>
      <c r="DC74"/>
      <c r="DD74"/>
    </row>
    <row r="75" spans="1:108" s="65" customFormat="1" ht="17.25" customHeight="1">
      <c r="A75" s="5"/>
      <c r="B75" s="89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91"/>
      <c r="U75" s="91"/>
      <c r="V75" s="91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/>
      <c r="AI75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/>
      <c r="CN75"/>
      <c r="CO75"/>
      <c r="CP75"/>
      <c r="CQ75"/>
      <c r="CR75"/>
      <c r="CS75"/>
      <c r="CT75"/>
      <c r="CU75" s="93"/>
      <c r="CV75"/>
      <c r="CY75"/>
      <c r="CZ75"/>
      <c r="DA75"/>
      <c r="DB75"/>
      <c r="DC75"/>
      <c r="DD75"/>
    </row>
    <row r="76" spans="1:108" s="65" customFormat="1" ht="17.25" customHeight="1">
      <c r="A76" s="5"/>
      <c r="B76" s="89"/>
      <c r="C76" s="89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91"/>
      <c r="U76" s="91"/>
      <c r="V76" s="91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/>
      <c r="AI76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/>
      <c r="CN76"/>
      <c r="CO76"/>
      <c r="CP76"/>
      <c r="CQ76"/>
      <c r="CR76"/>
      <c r="CS76"/>
      <c r="CT76"/>
      <c r="CU76" s="93"/>
      <c r="CV76"/>
      <c r="CY76"/>
      <c r="CZ76"/>
      <c r="DA76"/>
      <c r="DB76"/>
      <c r="DC76"/>
      <c r="DD76"/>
    </row>
    <row r="77" spans="1:108" s="65" customFormat="1" ht="17.25" customHeight="1">
      <c r="A77" s="5"/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/>
      <c r="AI77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/>
      <c r="CN77"/>
      <c r="CO77"/>
      <c r="CP77"/>
      <c r="CQ77"/>
      <c r="CR77"/>
      <c r="CS77"/>
      <c r="CT77"/>
      <c r="CU77" s="93"/>
      <c r="CV77"/>
      <c r="CY77"/>
      <c r="CZ77"/>
      <c r="DA77"/>
      <c r="DB77"/>
      <c r="DC77"/>
      <c r="DD77"/>
    </row>
    <row r="78" spans="1:108" s="65" customFormat="1" ht="17.25" customHeight="1">
      <c r="A78" s="5"/>
      <c r="B78" s="89"/>
      <c r="C78" s="8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1"/>
      <c r="T78" s="91"/>
      <c r="U78" s="91"/>
      <c r="V78" s="91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/>
      <c r="AI78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/>
      <c r="CN78"/>
      <c r="CO78"/>
      <c r="CP78"/>
      <c r="CQ78"/>
      <c r="CR78"/>
      <c r="CS78"/>
      <c r="CT78"/>
      <c r="CU78" s="93"/>
      <c r="CV78"/>
      <c r="CY78"/>
      <c r="CZ78"/>
      <c r="DA78"/>
      <c r="DB78"/>
      <c r="DC78"/>
      <c r="DD78"/>
    </row>
    <row r="79" spans="1:108" s="65" customFormat="1" ht="17.25" customHeight="1">
      <c r="A79" s="5"/>
      <c r="B79" s="89"/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/>
      <c r="AI79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/>
      <c r="CN79"/>
      <c r="CO79"/>
      <c r="CP79"/>
      <c r="CQ79"/>
      <c r="CR79"/>
      <c r="CS79"/>
      <c r="CT79"/>
      <c r="CU79" s="93"/>
      <c r="CV79"/>
      <c r="CY79"/>
      <c r="CZ79"/>
      <c r="DA79"/>
      <c r="DB79"/>
      <c r="DC79"/>
      <c r="DD79"/>
    </row>
    <row r="80" spans="1:108" s="65" customFormat="1" ht="17.25" customHeight="1">
      <c r="A80" s="5"/>
      <c r="B80" s="89"/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/>
      <c r="AI80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/>
      <c r="CN80"/>
      <c r="CO80"/>
      <c r="CP80"/>
      <c r="CQ80"/>
      <c r="CR80"/>
      <c r="CS80"/>
      <c r="CT80"/>
      <c r="CU80" s="93"/>
      <c r="CV80"/>
      <c r="CY80"/>
      <c r="CZ80"/>
      <c r="DA80"/>
      <c r="DB80"/>
      <c r="DC80"/>
      <c r="DD80"/>
    </row>
    <row r="81" spans="1:108" s="65" customFormat="1" ht="17.25" customHeight="1">
      <c r="A81" s="5"/>
      <c r="B81" s="89"/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/>
      <c r="AI81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/>
      <c r="CN81"/>
      <c r="CO81"/>
      <c r="CP81"/>
      <c r="CQ81"/>
      <c r="CR81"/>
      <c r="CS81"/>
      <c r="CT81"/>
      <c r="CU81" s="93"/>
      <c r="CV81"/>
      <c r="CY81"/>
      <c r="CZ81"/>
      <c r="DA81"/>
      <c r="DB81"/>
      <c r="DC81"/>
      <c r="DD81"/>
    </row>
    <row r="82" spans="1:108" s="65" customFormat="1" ht="17.25" customHeight="1">
      <c r="A82" s="5"/>
      <c r="B82" s="89"/>
      <c r="C82" s="89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  <c r="S82" s="91"/>
      <c r="T82" s="91"/>
      <c r="U82" s="91"/>
      <c r="V82" s="91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/>
      <c r="AI8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/>
      <c r="CN82"/>
      <c r="CO82"/>
      <c r="CP82"/>
      <c r="CQ82"/>
      <c r="CR82"/>
      <c r="CS82"/>
      <c r="CT82"/>
      <c r="CU82" s="93"/>
      <c r="CV82"/>
      <c r="CY82"/>
      <c r="CZ82"/>
      <c r="DA82"/>
      <c r="DB82"/>
      <c r="DC82"/>
      <c r="DD82"/>
    </row>
    <row r="83" spans="1:108" s="65" customFormat="1" ht="17.25" customHeight="1">
      <c r="A83" s="5"/>
      <c r="B83" s="89"/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/>
      <c r="AI83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/>
      <c r="CN83"/>
      <c r="CO83"/>
      <c r="CP83"/>
      <c r="CQ83"/>
      <c r="CR83"/>
      <c r="CS83"/>
      <c r="CT83"/>
      <c r="CU83" s="93"/>
      <c r="CV83"/>
      <c r="CW83"/>
      <c r="CX83"/>
      <c r="CY83"/>
      <c r="CZ83"/>
      <c r="DA83"/>
      <c r="DB83"/>
      <c r="DC83"/>
      <c r="DD83"/>
    </row>
    <row r="84" spans="1:108" s="65" customFormat="1" ht="17.25" customHeight="1">
      <c r="A84" s="5"/>
      <c r="B84" s="89"/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1"/>
      <c r="S84" s="91"/>
      <c r="T84" s="91"/>
      <c r="U84" s="91"/>
      <c r="V84" s="91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/>
      <c r="AI84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/>
      <c r="CN84"/>
      <c r="CO84"/>
      <c r="CP84"/>
      <c r="CQ84"/>
      <c r="CR84"/>
      <c r="CS84"/>
      <c r="CT84"/>
      <c r="CU84" s="93"/>
      <c r="CV84"/>
      <c r="CW84"/>
      <c r="CX84"/>
      <c r="CY84"/>
      <c r="CZ84"/>
      <c r="DA84"/>
      <c r="DB84"/>
      <c r="DC84"/>
      <c r="DD84"/>
    </row>
    <row r="85" spans="1:108" s="65" customFormat="1" ht="17.25" customHeight="1">
      <c r="A85" s="5"/>
      <c r="B85" s="89"/>
      <c r="C85" s="89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/>
      <c r="AI85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/>
      <c r="CN85"/>
      <c r="CO85"/>
      <c r="CP85"/>
      <c r="CQ85"/>
      <c r="CR85"/>
      <c r="CS85"/>
      <c r="CT85"/>
      <c r="CU85" s="93"/>
      <c r="CV85"/>
      <c r="CW85"/>
      <c r="CX85"/>
      <c r="CY85"/>
      <c r="CZ85"/>
      <c r="DA85"/>
      <c r="DB85"/>
      <c r="DC85"/>
      <c r="DD85"/>
    </row>
    <row r="86" spans="1:108" s="65" customFormat="1" ht="17.25" customHeight="1">
      <c r="A86" s="5"/>
      <c r="B86" s="89"/>
      <c r="C86" s="89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1"/>
      <c r="S86" s="91"/>
      <c r="T86" s="91"/>
      <c r="U86" s="91"/>
      <c r="V86" s="9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/>
      <c r="AI86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/>
      <c r="CN86"/>
      <c r="CO86"/>
      <c r="CP86"/>
      <c r="CQ86"/>
      <c r="CR86"/>
      <c r="CS86"/>
      <c r="CT86"/>
      <c r="CU86" s="93"/>
      <c r="CV86"/>
      <c r="CW86"/>
      <c r="CX86"/>
      <c r="CY86"/>
      <c r="CZ86"/>
      <c r="DA86"/>
      <c r="DB86"/>
      <c r="DC86"/>
      <c r="DD86"/>
    </row>
    <row r="87" spans="1:108" s="65" customFormat="1" ht="17.25" customHeight="1">
      <c r="A87" s="5"/>
      <c r="B87" s="89"/>
      <c r="C87" s="89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1"/>
      <c r="S87" s="91"/>
      <c r="T87" s="91"/>
      <c r="U87" s="91"/>
      <c r="V87" s="91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/>
      <c r="AI87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/>
      <c r="CO87"/>
      <c r="CP87"/>
      <c r="CQ87"/>
      <c r="CR87"/>
      <c r="CS87"/>
      <c r="CT87"/>
      <c r="CU87"/>
      <c r="CV87" s="93"/>
      <c r="CW87"/>
      <c r="CX87"/>
      <c r="CY87"/>
      <c r="CZ87"/>
      <c r="DA87"/>
      <c r="DB87"/>
      <c r="DC87"/>
      <c r="DD87"/>
    </row>
    <row r="88" spans="1:108" s="65" customFormat="1" ht="17.25" customHeight="1">
      <c r="A88" s="5"/>
      <c r="B88" s="89"/>
      <c r="C88" s="89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1"/>
      <c r="S88" s="91"/>
      <c r="T88" s="91"/>
      <c r="U88" s="91"/>
      <c r="V88" s="91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/>
      <c r="AI88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/>
      <c r="CO88"/>
      <c r="CP88"/>
      <c r="CQ88"/>
      <c r="CR88"/>
      <c r="CS88"/>
      <c r="CT88"/>
      <c r="CU88"/>
      <c r="CV88" s="93"/>
      <c r="CW88"/>
      <c r="CX88"/>
      <c r="CY88"/>
      <c r="CZ88"/>
      <c r="DA88"/>
      <c r="DB88"/>
      <c r="DC88"/>
      <c r="DD88"/>
    </row>
    <row r="89" spans="1:108" s="65" customFormat="1" ht="17.25" customHeight="1">
      <c r="A89" s="5"/>
      <c r="B89" s="89"/>
      <c r="C89" s="89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1"/>
      <c r="S89" s="91"/>
      <c r="T89" s="91"/>
      <c r="U89" s="91"/>
      <c r="V89" s="91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/>
      <c r="AI89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/>
      <c r="CO89"/>
      <c r="CP89"/>
      <c r="CQ89"/>
      <c r="CR89"/>
      <c r="CS89"/>
      <c r="CT89"/>
      <c r="CU89"/>
      <c r="CV89" s="93"/>
      <c r="CW89"/>
      <c r="CX89"/>
      <c r="CY89"/>
      <c r="CZ89"/>
      <c r="DA89"/>
      <c r="DB89"/>
      <c r="DC89"/>
      <c r="DD89"/>
    </row>
    <row r="90" spans="1:108" s="65" customFormat="1" ht="17.25" customHeight="1">
      <c r="A90" s="5"/>
      <c r="B90" s="89"/>
      <c r="C90" s="89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/>
      <c r="AI90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/>
      <c r="CO90"/>
      <c r="CP90"/>
      <c r="CQ90"/>
      <c r="CR90"/>
      <c r="CS90"/>
      <c r="CT90"/>
      <c r="CU90"/>
      <c r="CV90" s="93"/>
      <c r="CW90"/>
      <c r="CX90"/>
      <c r="CY90"/>
      <c r="CZ90"/>
      <c r="DA90"/>
      <c r="DB90"/>
      <c r="DC90"/>
      <c r="DD90"/>
    </row>
    <row r="91" spans="1:108" s="65" customFormat="1" ht="17.25" customHeight="1">
      <c r="A91" s="5"/>
      <c r="B91" s="89"/>
      <c r="C91" s="89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  <c r="S91" s="91"/>
      <c r="T91" s="91"/>
      <c r="U91" s="91"/>
      <c r="V91" s="91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/>
      <c r="AI91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/>
      <c r="CO91"/>
      <c r="CP91"/>
      <c r="CQ91"/>
      <c r="CR91"/>
      <c r="CS91"/>
      <c r="CT91"/>
      <c r="CU91"/>
      <c r="CV91" s="93"/>
      <c r="CW91"/>
      <c r="CX91"/>
      <c r="CY91"/>
      <c r="CZ91"/>
      <c r="DA91"/>
      <c r="DB91"/>
      <c r="DC91"/>
      <c r="DD91"/>
    </row>
    <row r="92" spans="1:108" s="65" customFormat="1" ht="17.25" customHeight="1">
      <c r="A92" s="5"/>
      <c r="B92" s="89"/>
      <c r="C92" s="89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/>
      <c r="AI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/>
      <c r="CO92"/>
      <c r="CP92"/>
      <c r="CQ92"/>
      <c r="CR92"/>
      <c r="CS92"/>
      <c r="CT92"/>
      <c r="CU92"/>
      <c r="CV92" s="93"/>
      <c r="CW92"/>
      <c r="CX92"/>
      <c r="CY92"/>
      <c r="CZ92"/>
      <c r="DA92"/>
      <c r="DB92"/>
      <c r="DC92"/>
      <c r="DD92"/>
    </row>
    <row r="93" spans="1:108" s="65" customFormat="1" ht="17.25" customHeight="1">
      <c r="A93" s="5"/>
      <c r="B93" s="89"/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1"/>
      <c r="S93" s="91"/>
      <c r="T93" s="91"/>
      <c r="U93" s="91"/>
      <c r="V93" s="91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/>
      <c r="AI93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/>
      <c r="CO93"/>
      <c r="CP93"/>
      <c r="CQ93"/>
      <c r="CR93"/>
      <c r="CS93"/>
      <c r="CT93"/>
      <c r="CU93"/>
      <c r="CV93" s="93"/>
      <c r="CW93"/>
      <c r="CX93"/>
      <c r="CY93"/>
      <c r="CZ93"/>
      <c r="DA93"/>
      <c r="DB93"/>
      <c r="DC93"/>
      <c r="DD93"/>
    </row>
    <row r="94" spans="1:108" s="65" customFormat="1" ht="17.25" customHeight="1">
      <c r="A94" s="5"/>
      <c r="B94" s="89"/>
      <c r="C94" s="89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/>
      <c r="AI94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/>
      <c r="CO94"/>
      <c r="CP94"/>
      <c r="CQ94"/>
      <c r="CR94"/>
      <c r="CS94"/>
      <c r="CT94"/>
      <c r="CU94"/>
      <c r="CV94" s="93"/>
      <c r="CW94"/>
      <c r="CX94"/>
      <c r="CY94"/>
      <c r="CZ94"/>
      <c r="DA94"/>
      <c r="DB94"/>
      <c r="DC94"/>
      <c r="DD94"/>
    </row>
    <row r="95" spans="1:108" s="65" customFormat="1" ht="17.25" customHeight="1">
      <c r="A95" s="5"/>
      <c r="B95" s="89"/>
      <c r="C95" s="89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1"/>
      <c r="S95" s="91"/>
      <c r="T95" s="91"/>
      <c r="U95" s="91"/>
      <c r="V95" s="91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/>
      <c r="AI95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/>
      <c r="CO95"/>
      <c r="CP95"/>
      <c r="CQ95"/>
      <c r="CR95"/>
      <c r="CS95"/>
      <c r="CT95"/>
      <c r="CU95"/>
      <c r="CV95" s="93"/>
      <c r="CW95"/>
      <c r="CX95"/>
      <c r="CY95"/>
      <c r="CZ95"/>
      <c r="DA95"/>
      <c r="DB95"/>
      <c r="DC95"/>
      <c r="DD95"/>
    </row>
    <row r="96" spans="1:108" s="65" customFormat="1" ht="17.25" customHeight="1">
      <c r="A96" s="5"/>
      <c r="B96" s="89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1"/>
      <c r="S96" s="91"/>
      <c r="T96" s="91"/>
      <c r="U96" s="91"/>
      <c r="V96" s="91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/>
      <c r="AI96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/>
      <c r="CO96"/>
      <c r="CP96"/>
      <c r="CQ96"/>
      <c r="CR96"/>
      <c r="CS96"/>
      <c r="CT96"/>
      <c r="CU96"/>
      <c r="CV96" s="93"/>
      <c r="CW96"/>
      <c r="CX96"/>
      <c r="CY96"/>
      <c r="CZ96"/>
      <c r="DA96"/>
      <c r="DB96"/>
      <c r="DC96"/>
      <c r="DD96"/>
    </row>
    <row r="97" spans="1:108" s="65" customFormat="1" ht="17.25" customHeight="1">
      <c r="A97" s="5"/>
      <c r="B97" s="89"/>
      <c r="C97" s="89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  <c r="S97" s="91"/>
      <c r="T97" s="91"/>
      <c r="U97" s="91"/>
      <c r="V97" s="91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/>
      <c r="AI97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/>
      <c r="CO97"/>
      <c r="CP97"/>
      <c r="CQ97"/>
      <c r="CR97"/>
      <c r="CS97"/>
      <c r="CT97"/>
      <c r="CU97"/>
      <c r="CV97" s="93"/>
      <c r="CW97"/>
      <c r="CX97"/>
      <c r="CY97"/>
      <c r="CZ97"/>
      <c r="DA97"/>
      <c r="DB97"/>
      <c r="DC97"/>
      <c r="DD97"/>
    </row>
    <row r="98" spans="1:108" s="65" customFormat="1" ht="17.25" customHeight="1">
      <c r="A98" s="5"/>
      <c r="B98" s="89"/>
      <c r="C98" s="89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1"/>
      <c r="S98" s="91"/>
      <c r="T98" s="91"/>
      <c r="U98" s="91"/>
      <c r="V98" s="91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/>
      <c r="AI98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/>
      <c r="CO98"/>
      <c r="CP98"/>
      <c r="CQ98"/>
      <c r="CR98"/>
      <c r="CS98"/>
      <c r="CT98"/>
      <c r="CU98"/>
      <c r="CV98" s="93"/>
      <c r="CW98"/>
      <c r="CX98"/>
      <c r="CY98"/>
      <c r="CZ98"/>
      <c r="DA98"/>
      <c r="DB98"/>
      <c r="DC98"/>
      <c r="DD98"/>
    </row>
    <row r="99" spans="1:108" s="65" customFormat="1" ht="17.25" customHeight="1">
      <c r="A99" s="5"/>
      <c r="B99" s="89"/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/>
      <c r="S99" s="91"/>
      <c r="T99" s="91"/>
      <c r="U99" s="91"/>
      <c r="V99" s="91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/>
      <c r="AI99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/>
      <c r="CO99"/>
      <c r="CP99"/>
      <c r="CQ99"/>
      <c r="CR99"/>
      <c r="CS99"/>
      <c r="CT99"/>
      <c r="CU99"/>
      <c r="CV99" s="93"/>
      <c r="CW99"/>
      <c r="CX99"/>
      <c r="CY99"/>
      <c r="CZ99"/>
      <c r="DA99"/>
      <c r="DB99"/>
      <c r="DC99"/>
      <c r="DD99"/>
    </row>
    <row r="100" spans="1:108" s="65" customFormat="1" ht="17.25" customHeight="1">
      <c r="A100" s="5"/>
      <c r="B100" s="89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1"/>
      <c r="S100" s="91"/>
      <c r="T100" s="91"/>
      <c r="U100" s="91"/>
      <c r="V100" s="91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/>
      <c r="AI100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/>
      <c r="CO100"/>
      <c r="CP100"/>
      <c r="CQ100"/>
      <c r="CR100"/>
      <c r="CS100"/>
      <c r="CT100"/>
      <c r="CU100"/>
      <c r="CV100" s="93"/>
      <c r="CW100"/>
      <c r="CX100"/>
      <c r="CY100"/>
      <c r="CZ100"/>
      <c r="DA100"/>
      <c r="DB100"/>
      <c r="DC100"/>
      <c r="DD100"/>
    </row>
    <row r="101" spans="1:108" s="65" customFormat="1" ht="17.25" customHeight="1">
      <c r="A101" s="5"/>
      <c r="B101" s="89"/>
      <c r="C101" s="89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/>
      <c r="AI101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/>
      <c r="CO101"/>
      <c r="CP101"/>
      <c r="CQ101"/>
      <c r="CR101"/>
      <c r="CS101"/>
      <c r="CT101"/>
      <c r="CU101"/>
      <c r="CV101" s="93"/>
      <c r="CW101"/>
      <c r="CX101"/>
      <c r="CY101"/>
      <c r="CZ101"/>
      <c r="DA101"/>
      <c r="DB101"/>
      <c r="DC101"/>
      <c r="DD101"/>
    </row>
    <row r="102" spans="1:108" s="65" customFormat="1" ht="17.25" customHeight="1">
      <c r="A102" s="5"/>
      <c r="B102" s="89"/>
      <c r="C102" s="89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  <c r="S102" s="91"/>
      <c r="T102" s="91"/>
      <c r="U102" s="91"/>
      <c r="V102" s="91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/>
      <c r="AI10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/>
      <c r="CO102"/>
      <c r="CP102"/>
      <c r="CQ102"/>
      <c r="CR102"/>
      <c r="CS102"/>
      <c r="CT102"/>
      <c r="CU102"/>
      <c r="CV102" s="93"/>
      <c r="CW102"/>
      <c r="CX102"/>
      <c r="CY102"/>
      <c r="CZ102"/>
      <c r="DA102"/>
      <c r="DB102"/>
      <c r="DC102"/>
      <c r="DD102"/>
    </row>
    <row r="103" spans="1:108" s="65" customFormat="1" ht="17.25" customHeight="1">
      <c r="A103" s="5"/>
      <c r="B103" s="89"/>
      <c r="C103" s="89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1"/>
      <c r="S103" s="91"/>
      <c r="T103" s="91"/>
      <c r="U103" s="91"/>
      <c r="V103" s="91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/>
      <c r="AI103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/>
      <c r="CO103"/>
      <c r="CP103"/>
      <c r="CQ103"/>
      <c r="CR103"/>
      <c r="CS103"/>
      <c r="CT103"/>
      <c r="CU103"/>
      <c r="CV103" s="93"/>
      <c r="CW103"/>
      <c r="CX103"/>
      <c r="CY103"/>
      <c r="CZ103"/>
      <c r="DA103"/>
      <c r="DB103"/>
      <c r="DC103"/>
      <c r="DD103"/>
    </row>
    <row r="104" spans="1:108" s="65" customFormat="1" ht="17.25" customHeight="1">
      <c r="A104" s="5"/>
      <c r="B104" s="89"/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1"/>
      <c r="T104" s="91"/>
      <c r="U104" s="91"/>
      <c r="V104" s="91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/>
      <c r="AI104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/>
      <c r="CO104"/>
      <c r="CP104"/>
      <c r="CQ104"/>
      <c r="CR104"/>
      <c r="CS104"/>
      <c r="CT104"/>
      <c r="CU104"/>
      <c r="CV104" s="93"/>
      <c r="CW104"/>
      <c r="CX104"/>
      <c r="CY104"/>
      <c r="CZ104"/>
      <c r="DA104"/>
      <c r="DB104"/>
      <c r="DC104"/>
      <c r="DD104"/>
    </row>
    <row r="105" spans="1:108" s="65" customFormat="1" ht="17.25" customHeight="1">
      <c r="A105" s="5"/>
      <c r="B105" s="89"/>
      <c r="C105" s="89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/>
      <c r="AI105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/>
      <c r="CO105"/>
      <c r="CP105"/>
      <c r="CQ105"/>
      <c r="CR105"/>
      <c r="CS105"/>
      <c r="CT105"/>
      <c r="CU105"/>
      <c r="CV105" s="93"/>
      <c r="CW105"/>
      <c r="CX105"/>
      <c r="CY105"/>
      <c r="CZ105"/>
      <c r="DA105"/>
      <c r="DB105"/>
      <c r="DC105"/>
      <c r="DD105"/>
    </row>
    <row r="106" spans="1:108" s="65" customFormat="1" ht="17.25" customHeight="1">
      <c r="A106" s="5"/>
      <c r="B106" s="89"/>
      <c r="C106" s="89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1"/>
      <c r="S106" s="91"/>
      <c r="T106" s="91"/>
      <c r="U106" s="91"/>
      <c r="V106" s="91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/>
      <c r="AI106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/>
      <c r="CO106"/>
      <c r="CP106"/>
      <c r="CQ106"/>
      <c r="CR106"/>
      <c r="CS106"/>
      <c r="CT106"/>
      <c r="CU106"/>
      <c r="CV106" s="93"/>
      <c r="CW106"/>
      <c r="CX106"/>
      <c r="CY106"/>
      <c r="CZ106"/>
      <c r="DA106"/>
      <c r="DB106"/>
      <c r="DC106"/>
      <c r="DD106"/>
    </row>
    <row r="107" spans="1:108" s="65" customFormat="1" ht="17.25" customHeight="1">
      <c r="A107" s="5"/>
      <c r="B107" s="89"/>
      <c r="C107" s="89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1"/>
      <c r="S107" s="91"/>
      <c r="T107" s="91"/>
      <c r="U107" s="91"/>
      <c r="V107" s="91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/>
      <c r="AI107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/>
      <c r="CO107"/>
      <c r="CP107"/>
      <c r="CQ107"/>
      <c r="CR107"/>
      <c r="CS107"/>
      <c r="CT107"/>
      <c r="CU107"/>
      <c r="CV107" s="93"/>
      <c r="CW107"/>
      <c r="CX107"/>
      <c r="CY107"/>
      <c r="CZ107"/>
      <c r="DA107"/>
      <c r="DB107"/>
      <c r="DC107"/>
      <c r="DD107"/>
    </row>
    <row r="108" spans="1:108" s="65" customFormat="1" ht="17.25" customHeight="1">
      <c r="A108" s="5"/>
      <c r="B108" s="89"/>
      <c r="C108" s="89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1"/>
      <c r="S108" s="91"/>
      <c r="T108" s="91"/>
      <c r="U108" s="91"/>
      <c r="V108" s="91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/>
      <c r="AI108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/>
      <c r="CO108"/>
      <c r="CP108"/>
      <c r="CQ108"/>
      <c r="CR108"/>
      <c r="CS108"/>
      <c r="CT108"/>
      <c r="CU108"/>
      <c r="CV108" s="93"/>
      <c r="CW108"/>
      <c r="CX108"/>
      <c r="CY108"/>
      <c r="CZ108"/>
      <c r="DA108"/>
      <c r="DB108"/>
      <c r="DC108"/>
      <c r="DD108"/>
    </row>
    <row r="109" spans="1:108" s="65" customFormat="1" ht="17.25" customHeight="1">
      <c r="A109" s="5"/>
      <c r="B109" s="89"/>
      <c r="C109" s="89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1"/>
      <c r="S109" s="91"/>
      <c r="T109" s="91"/>
      <c r="U109" s="91"/>
      <c r="V109" s="91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/>
      <c r="AI109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/>
      <c r="CO109"/>
      <c r="CP109"/>
      <c r="CQ109"/>
      <c r="CR109"/>
      <c r="CS109"/>
      <c r="CT109"/>
      <c r="CU109"/>
      <c r="CV109" s="93"/>
      <c r="CW109"/>
      <c r="CX109"/>
      <c r="CY109"/>
      <c r="CZ109"/>
      <c r="DA109"/>
      <c r="DB109"/>
      <c r="DC109"/>
      <c r="DD109"/>
    </row>
    <row r="110" spans="1:108" s="65" customFormat="1" ht="17.25" customHeight="1">
      <c r="A110" s="5"/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1"/>
      <c r="S110" s="91"/>
      <c r="T110" s="91"/>
      <c r="U110" s="91"/>
      <c r="V110" s="91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/>
      <c r="AI110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/>
      <c r="CO110"/>
      <c r="CP110"/>
      <c r="CQ110"/>
      <c r="CR110"/>
      <c r="CS110"/>
      <c r="CT110"/>
      <c r="CU110"/>
      <c r="CV110" s="93"/>
      <c r="CW110"/>
      <c r="CX110"/>
      <c r="CY110"/>
      <c r="CZ110"/>
      <c r="DA110"/>
      <c r="DB110"/>
      <c r="DC110"/>
      <c r="DD110"/>
    </row>
    <row r="111" spans="1:108" s="65" customFormat="1" ht="17.25" customHeight="1">
      <c r="A111" s="5"/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1"/>
      <c r="S111" s="91"/>
      <c r="T111" s="91"/>
      <c r="U111" s="91"/>
      <c r="V111" s="91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/>
      <c r="AI111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/>
      <c r="CO111"/>
      <c r="CP111"/>
      <c r="CQ111"/>
      <c r="CR111"/>
      <c r="CS111"/>
      <c r="CT111"/>
      <c r="CU111"/>
      <c r="CV111" s="93"/>
      <c r="CW111"/>
      <c r="CX111"/>
      <c r="CY111"/>
      <c r="CZ111"/>
      <c r="DA111"/>
      <c r="DB111"/>
      <c r="DC111"/>
      <c r="DD111"/>
    </row>
    <row r="112" spans="1:108" s="65" customFormat="1" ht="17.25" customHeight="1">
      <c r="A112" s="5"/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1"/>
      <c r="S112" s="91"/>
      <c r="T112" s="91"/>
      <c r="U112" s="91"/>
      <c r="V112" s="91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/>
      <c r="AI11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/>
      <c r="CO112"/>
      <c r="CP112"/>
      <c r="CQ112"/>
      <c r="CR112"/>
      <c r="CS112"/>
      <c r="CT112"/>
      <c r="CU112"/>
      <c r="CV112" s="93"/>
      <c r="CW112"/>
      <c r="CX112"/>
      <c r="CY112"/>
      <c r="CZ112"/>
      <c r="DA112"/>
      <c r="DB112"/>
      <c r="DC112"/>
      <c r="DD112"/>
    </row>
    <row r="113" spans="1:108" s="65" customFormat="1" ht="17.25" customHeight="1">
      <c r="A113" s="5"/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1"/>
      <c r="S113" s="91"/>
      <c r="T113" s="91"/>
      <c r="U113" s="91"/>
      <c r="V113" s="91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/>
      <c r="AI113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/>
      <c r="CO113"/>
      <c r="CP113"/>
      <c r="CQ113"/>
      <c r="CR113"/>
      <c r="CS113"/>
      <c r="CT113"/>
      <c r="CU113"/>
      <c r="CV113" s="93"/>
      <c r="CW113"/>
      <c r="CX113"/>
      <c r="CY113"/>
      <c r="CZ113"/>
      <c r="DA113"/>
      <c r="DB113"/>
      <c r="DC113"/>
      <c r="DD113"/>
    </row>
    <row r="114" spans="1:108" s="65" customFormat="1" ht="17.25" customHeight="1">
      <c r="A114" s="5"/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  <c r="S114" s="91"/>
      <c r="T114" s="91"/>
      <c r="U114" s="91"/>
      <c r="V114" s="91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/>
      <c r="AI114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/>
      <c r="CO114"/>
      <c r="CP114"/>
      <c r="CQ114"/>
      <c r="CR114"/>
      <c r="CS114"/>
      <c r="CT114"/>
      <c r="CU114"/>
      <c r="CV114" s="93"/>
      <c r="CW114"/>
      <c r="CX114"/>
      <c r="CY114"/>
      <c r="CZ114"/>
      <c r="DA114"/>
      <c r="DB114"/>
      <c r="DC114"/>
      <c r="DD114"/>
    </row>
    <row r="115" spans="1:108" s="65" customFormat="1" ht="17.25" customHeight="1">
      <c r="A115" s="5"/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1"/>
      <c r="S115" s="91"/>
      <c r="T115" s="91"/>
      <c r="U115" s="91"/>
      <c r="V115" s="91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/>
      <c r="AI115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/>
      <c r="CO115"/>
      <c r="CP115"/>
      <c r="CQ115"/>
      <c r="CR115"/>
      <c r="CS115"/>
      <c r="CT115"/>
      <c r="CU115"/>
      <c r="CV115" s="93"/>
      <c r="CW115"/>
      <c r="CX115"/>
      <c r="CY115"/>
      <c r="CZ115"/>
      <c r="DA115"/>
      <c r="DB115"/>
      <c r="DC115"/>
      <c r="DD115"/>
    </row>
    <row r="116" spans="1:108" s="65" customFormat="1" ht="17.25" customHeight="1">
      <c r="A116" s="5"/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1"/>
      <c r="S116" s="91"/>
      <c r="T116" s="91"/>
      <c r="U116" s="91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/>
      <c r="AI116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/>
      <c r="CO116"/>
      <c r="CP116"/>
      <c r="CQ116"/>
      <c r="CR116"/>
      <c r="CS116"/>
      <c r="CT116"/>
      <c r="CU116"/>
      <c r="CV116" s="93"/>
      <c r="CW116"/>
      <c r="CX116"/>
      <c r="CY116"/>
      <c r="CZ116"/>
      <c r="DA116"/>
      <c r="DB116"/>
      <c r="DC116"/>
      <c r="DD116"/>
    </row>
    <row r="117" spans="1:108" s="65" customFormat="1" ht="17.25" customHeight="1">
      <c r="A117" s="5"/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1"/>
      <c r="S117" s="91"/>
      <c r="T117" s="91"/>
      <c r="U117" s="91"/>
      <c r="V117" s="91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/>
      <c r="AI117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/>
      <c r="CO117"/>
      <c r="CP117"/>
      <c r="CQ117"/>
      <c r="CR117"/>
      <c r="CS117"/>
      <c r="CT117"/>
      <c r="CU117"/>
      <c r="CV117" s="93"/>
      <c r="CW117"/>
      <c r="CX117"/>
      <c r="CY117"/>
      <c r="CZ117"/>
      <c r="DA117"/>
      <c r="DB117"/>
      <c r="DC117"/>
      <c r="DD117"/>
    </row>
    <row r="118" spans="1:108" s="65" customFormat="1" ht="17.25" customHeight="1">
      <c r="A118" s="5"/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91"/>
      <c r="T118" s="91"/>
      <c r="U118" s="91"/>
      <c r="V118" s="91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/>
      <c r="AI118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/>
      <c r="CO118"/>
      <c r="CP118"/>
      <c r="CQ118"/>
      <c r="CR118"/>
      <c r="CS118"/>
      <c r="CT118"/>
      <c r="CU118"/>
      <c r="CV118" s="93"/>
      <c r="CW118"/>
      <c r="CX118"/>
      <c r="CY118"/>
      <c r="CZ118"/>
      <c r="DA118"/>
      <c r="DB118"/>
      <c r="DC118"/>
      <c r="DD118"/>
    </row>
    <row r="119" spans="1:108" s="65" customFormat="1" ht="17.25" customHeight="1">
      <c r="A119" s="5"/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1"/>
      <c r="S119" s="91"/>
      <c r="T119" s="91"/>
      <c r="U119" s="91"/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/>
      <c r="AI119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/>
      <c r="CO119"/>
      <c r="CP119"/>
      <c r="CQ119"/>
      <c r="CR119"/>
      <c r="CS119"/>
      <c r="CT119"/>
      <c r="CU119"/>
      <c r="CV119" s="93"/>
      <c r="CW119"/>
      <c r="CX119"/>
      <c r="CY119"/>
      <c r="CZ119"/>
      <c r="DA119"/>
      <c r="DB119"/>
      <c r="DC119"/>
      <c r="DD119"/>
    </row>
    <row r="120" spans="1:108" s="65" customFormat="1" ht="17.25" customHeight="1">
      <c r="A120" s="5"/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1"/>
      <c r="S120" s="91"/>
      <c r="T120" s="91"/>
      <c r="U120" s="91"/>
      <c r="V120" s="91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/>
      <c r="AI120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/>
      <c r="CO120"/>
      <c r="CP120"/>
      <c r="CQ120"/>
      <c r="CR120"/>
      <c r="CS120"/>
      <c r="CT120"/>
      <c r="CU120"/>
      <c r="CV120" s="93"/>
      <c r="CW120"/>
      <c r="CX120"/>
      <c r="CY120"/>
      <c r="CZ120"/>
      <c r="DA120"/>
      <c r="DB120"/>
      <c r="DC120"/>
      <c r="DD120"/>
    </row>
    <row r="121" spans="1:108" s="65" customFormat="1" ht="17.25" customHeight="1">
      <c r="A121" s="5"/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1"/>
      <c r="S121" s="91"/>
      <c r="T121" s="91"/>
      <c r="U121" s="91"/>
      <c r="V121" s="91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/>
      <c r="AI121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/>
      <c r="CO121"/>
      <c r="CP121"/>
      <c r="CQ121"/>
      <c r="CR121"/>
      <c r="CS121"/>
      <c r="CT121"/>
      <c r="CU121"/>
      <c r="CV121" s="93"/>
      <c r="CW121"/>
      <c r="CX121"/>
      <c r="CY121"/>
      <c r="CZ121"/>
      <c r="DA121"/>
      <c r="DB121"/>
      <c r="DC121"/>
      <c r="DD121"/>
    </row>
    <row r="122" spans="1:108" s="65" customFormat="1" ht="17.25" customHeight="1">
      <c r="A122" s="5"/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  <c r="S122" s="91"/>
      <c r="T122" s="91"/>
      <c r="U122" s="91"/>
      <c r="V122" s="91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/>
      <c r="AI12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/>
      <c r="CO122"/>
      <c r="CP122"/>
      <c r="CQ122"/>
      <c r="CR122"/>
      <c r="CS122"/>
      <c r="CT122"/>
      <c r="CU122"/>
      <c r="CV122" s="93"/>
      <c r="CW122"/>
      <c r="CX122"/>
      <c r="CY122"/>
      <c r="CZ122"/>
      <c r="DA122"/>
      <c r="DB122"/>
      <c r="DC122"/>
      <c r="DD122"/>
    </row>
    <row r="123" spans="1:108" s="65" customFormat="1" ht="17.25" customHeight="1">
      <c r="A123" s="5"/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/>
      <c r="S123" s="91"/>
      <c r="T123" s="91"/>
      <c r="U123" s="91"/>
      <c r="V123" s="91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/>
      <c r="AI123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/>
      <c r="CO123"/>
      <c r="CP123"/>
      <c r="CQ123"/>
      <c r="CR123"/>
      <c r="CS123"/>
      <c r="CT123"/>
      <c r="CU123"/>
      <c r="CV123" s="93"/>
      <c r="CW123"/>
      <c r="CX123"/>
      <c r="CY123"/>
      <c r="CZ123"/>
      <c r="DA123"/>
      <c r="DB123"/>
      <c r="DC123"/>
      <c r="DD123"/>
    </row>
    <row r="124" spans="1:108" s="65" customFormat="1" ht="17.25" customHeight="1">
      <c r="A124" s="5"/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1"/>
      <c r="S124" s="91"/>
      <c r="T124" s="91"/>
      <c r="U124" s="91"/>
      <c r="V124" s="91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/>
      <c r="AI124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/>
      <c r="CO124"/>
      <c r="CP124"/>
      <c r="CQ124"/>
      <c r="CR124"/>
      <c r="CS124"/>
      <c r="CT124"/>
      <c r="CU124"/>
      <c r="CV124" s="93"/>
      <c r="CW124"/>
      <c r="CX124"/>
      <c r="CY124"/>
      <c r="CZ124"/>
      <c r="DA124"/>
      <c r="DB124"/>
      <c r="DC124"/>
      <c r="DD124"/>
    </row>
    <row r="125" spans="1:108" s="65" customFormat="1" ht="17.25" customHeight="1">
      <c r="A125" s="5"/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1"/>
      <c r="S125" s="91"/>
      <c r="T125" s="91"/>
      <c r="U125" s="91"/>
      <c r="V125" s="91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/>
      <c r="AI125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/>
      <c r="CO125"/>
      <c r="CP125"/>
      <c r="CQ125"/>
      <c r="CR125"/>
      <c r="CS125"/>
      <c r="CT125"/>
      <c r="CU125"/>
      <c r="CV125" s="93"/>
      <c r="CW125"/>
      <c r="CX125"/>
      <c r="CY125"/>
      <c r="CZ125"/>
      <c r="DA125"/>
      <c r="DB125"/>
      <c r="DC125"/>
      <c r="DD125"/>
    </row>
    <row r="126" spans="1:108" s="65" customFormat="1" ht="17.25" customHeight="1">
      <c r="A126" s="5"/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1"/>
      <c r="S126" s="91"/>
      <c r="T126" s="91"/>
      <c r="U126" s="91"/>
      <c r="V126" s="91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/>
      <c r="AI126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/>
      <c r="CO126"/>
      <c r="CP126"/>
      <c r="CQ126"/>
      <c r="CR126"/>
      <c r="CS126"/>
      <c r="CT126"/>
      <c r="CU126"/>
      <c r="CV126" s="93"/>
      <c r="CW126"/>
      <c r="CX126"/>
      <c r="CY126"/>
      <c r="CZ126"/>
      <c r="DA126"/>
      <c r="DB126"/>
      <c r="DC126"/>
      <c r="DD126"/>
    </row>
    <row r="127" spans="1:108" s="65" customFormat="1" ht="17.25" customHeight="1">
      <c r="A127" s="5"/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1"/>
      <c r="S127" s="91"/>
      <c r="T127" s="91"/>
      <c r="U127" s="91"/>
      <c r="V127" s="91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/>
      <c r="AI127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/>
      <c r="CO127"/>
      <c r="CP127"/>
      <c r="CQ127"/>
      <c r="CR127"/>
      <c r="CS127"/>
      <c r="CT127"/>
      <c r="CU127"/>
      <c r="CV127" s="93"/>
      <c r="CW127"/>
      <c r="CX127"/>
      <c r="CY127"/>
      <c r="CZ127"/>
      <c r="DA127"/>
      <c r="DB127"/>
      <c r="DC127"/>
      <c r="DD127"/>
    </row>
    <row r="128" spans="1:108" s="65" customFormat="1" ht="17.25" customHeight="1">
      <c r="A128" s="5"/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1"/>
      <c r="S128" s="91"/>
      <c r="T128" s="91"/>
      <c r="U128" s="91"/>
      <c r="V128" s="91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/>
      <c r="AI128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/>
      <c r="CO128"/>
      <c r="CP128"/>
      <c r="CQ128"/>
      <c r="CR128"/>
      <c r="CS128"/>
      <c r="CT128"/>
      <c r="CU128"/>
      <c r="CV128" s="93"/>
      <c r="CW128"/>
      <c r="CX128"/>
      <c r="CY128"/>
      <c r="CZ128"/>
      <c r="DA128"/>
      <c r="DB128"/>
      <c r="DC128"/>
      <c r="DD128"/>
    </row>
    <row r="129" spans="1:108" s="65" customFormat="1" ht="17.25" customHeight="1">
      <c r="A129" s="5"/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1"/>
      <c r="S129" s="91"/>
      <c r="T129" s="91"/>
      <c r="U129" s="91"/>
      <c r="V129" s="91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/>
      <c r="AI129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/>
      <c r="CO129"/>
      <c r="CP129"/>
      <c r="CQ129"/>
      <c r="CR129"/>
      <c r="CS129"/>
      <c r="CT129"/>
      <c r="CU129"/>
      <c r="CV129" s="93"/>
      <c r="CW129"/>
      <c r="CX129"/>
      <c r="CY129"/>
      <c r="CZ129"/>
      <c r="DA129"/>
      <c r="DB129"/>
      <c r="DC129"/>
      <c r="DD129"/>
    </row>
    <row r="130" spans="1:108" s="65" customFormat="1" ht="17.25" customHeight="1">
      <c r="A130" s="5"/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1"/>
      <c r="S130" s="91"/>
      <c r="T130" s="91"/>
      <c r="U130" s="91"/>
      <c r="V130" s="91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/>
      <c r="AI130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/>
      <c r="CO130"/>
      <c r="CP130"/>
      <c r="CQ130"/>
      <c r="CR130"/>
      <c r="CS130"/>
      <c r="CT130"/>
      <c r="CU130"/>
      <c r="CV130" s="93"/>
      <c r="CW130"/>
      <c r="CX130"/>
      <c r="CY130"/>
      <c r="CZ130"/>
      <c r="DA130"/>
      <c r="DB130"/>
      <c r="DC130"/>
      <c r="DD130"/>
    </row>
    <row r="131" spans="1:108" s="65" customFormat="1" ht="17.25" customHeight="1">
      <c r="A131" s="5"/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1"/>
      <c r="S131" s="91"/>
      <c r="T131" s="91"/>
      <c r="U131" s="91"/>
      <c r="V131" s="91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/>
      <c r="AI131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/>
      <c r="CO131"/>
      <c r="CP131"/>
      <c r="CQ131"/>
      <c r="CR131"/>
      <c r="CS131"/>
      <c r="CT131"/>
      <c r="CU131"/>
      <c r="CV131" s="93"/>
      <c r="CW131"/>
      <c r="CX131"/>
      <c r="CY131"/>
      <c r="CZ131"/>
      <c r="DA131"/>
      <c r="DB131"/>
      <c r="DC131"/>
      <c r="DD131"/>
    </row>
    <row r="132" spans="1:108" s="65" customFormat="1" ht="17.25" customHeight="1">
      <c r="A132" s="5"/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1"/>
      <c r="S132" s="91"/>
      <c r="T132" s="91"/>
      <c r="U132" s="91"/>
      <c r="V132" s="91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/>
      <c r="AI13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/>
      <c r="CO132"/>
      <c r="CP132"/>
      <c r="CQ132"/>
      <c r="CR132"/>
      <c r="CS132"/>
      <c r="CT132"/>
      <c r="CU132"/>
      <c r="CV132" s="93"/>
      <c r="CW132"/>
      <c r="CX132"/>
      <c r="CY132"/>
      <c r="CZ132"/>
      <c r="DA132"/>
      <c r="DB132"/>
      <c r="DC132"/>
      <c r="DD132"/>
    </row>
    <row r="133" spans="1:108" s="65" customFormat="1" ht="17.25" customHeight="1">
      <c r="A133" s="5"/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1"/>
      <c r="S133" s="91"/>
      <c r="T133" s="91"/>
      <c r="U133" s="91"/>
      <c r="V133" s="91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/>
      <c r="AI133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/>
      <c r="CO133"/>
      <c r="CP133"/>
      <c r="CQ133"/>
      <c r="CR133"/>
      <c r="CS133"/>
      <c r="CT133"/>
      <c r="CU133"/>
      <c r="CV133" s="93"/>
      <c r="CW133"/>
      <c r="CX133"/>
      <c r="CY133"/>
      <c r="CZ133"/>
      <c r="DA133"/>
      <c r="DB133"/>
      <c r="DC133"/>
      <c r="DD133"/>
    </row>
    <row r="134" spans="1:108" s="65" customFormat="1" ht="17.25" customHeight="1">
      <c r="A134" s="5"/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1"/>
      <c r="S134" s="91"/>
      <c r="T134" s="91"/>
      <c r="U134" s="91"/>
      <c r="V134" s="91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/>
      <c r="AI134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/>
      <c r="CO134"/>
      <c r="CP134"/>
      <c r="CQ134"/>
      <c r="CR134"/>
      <c r="CS134"/>
      <c r="CT134"/>
      <c r="CU134"/>
      <c r="CV134" s="93"/>
      <c r="CW134"/>
      <c r="CX134"/>
      <c r="CY134"/>
      <c r="CZ134"/>
      <c r="DA134"/>
      <c r="DB134"/>
      <c r="DC134"/>
      <c r="DD134"/>
    </row>
    <row r="135" spans="1:108" s="65" customFormat="1" ht="17.25" customHeight="1">
      <c r="A135" s="5"/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1"/>
      <c r="S135" s="91"/>
      <c r="T135" s="91"/>
      <c r="U135" s="91"/>
      <c r="V135" s="91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/>
      <c r="AI135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/>
      <c r="CO135"/>
      <c r="CP135"/>
      <c r="CQ135"/>
      <c r="CR135"/>
      <c r="CS135"/>
      <c r="CT135"/>
      <c r="CU135"/>
      <c r="CV135" s="93"/>
      <c r="CW135"/>
      <c r="CX135"/>
      <c r="CY135"/>
      <c r="CZ135"/>
      <c r="DA135"/>
      <c r="DB135"/>
      <c r="DC135"/>
      <c r="DD135"/>
    </row>
    <row r="136" spans="1:108" s="65" customFormat="1" ht="17.25" customHeight="1">
      <c r="A136" s="5"/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1"/>
      <c r="S136" s="91"/>
      <c r="T136" s="91"/>
      <c r="U136" s="91"/>
      <c r="V136" s="91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/>
      <c r="AI136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/>
      <c r="CO136"/>
      <c r="CP136"/>
      <c r="CQ136"/>
      <c r="CR136"/>
      <c r="CS136"/>
      <c r="CT136"/>
      <c r="CU136"/>
      <c r="CV136" s="93"/>
      <c r="CW136"/>
      <c r="CX136"/>
      <c r="CY136"/>
      <c r="CZ136"/>
      <c r="DA136"/>
      <c r="DB136"/>
      <c r="DC136"/>
      <c r="DD136"/>
    </row>
    <row r="137" spans="1:108" s="65" customFormat="1" ht="17.25" customHeight="1">
      <c r="A137" s="5"/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1"/>
      <c r="S137" s="91"/>
      <c r="T137" s="91"/>
      <c r="U137" s="91"/>
      <c r="V137" s="91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/>
      <c r="AI137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/>
      <c r="CO137"/>
      <c r="CP137"/>
      <c r="CQ137"/>
      <c r="CR137"/>
      <c r="CS137"/>
      <c r="CT137"/>
      <c r="CU137"/>
      <c r="CV137" s="93"/>
      <c r="CW137"/>
      <c r="CX137"/>
      <c r="CY137"/>
      <c r="CZ137"/>
      <c r="DA137"/>
      <c r="DB137"/>
      <c r="DC137"/>
      <c r="DD137"/>
    </row>
    <row r="138" spans="1:108" s="65" customFormat="1" ht="17.25" customHeight="1">
      <c r="A138" s="5"/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1"/>
      <c r="S138" s="91"/>
      <c r="T138" s="91"/>
      <c r="U138" s="91"/>
      <c r="V138" s="91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/>
      <c r="AI138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/>
      <c r="CO138"/>
      <c r="CP138"/>
      <c r="CQ138"/>
      <c r="CR138"/>
      <c r="CS138"/>
      <c r="CT138"/>
      <c r="CU138"/>
      <c r="CV138" s="93"/>
      <c r="CW138"/>
      <c r="CX138"/>
      <c r="CY138"/>
      <c r="CZ138"/>
      <c r="DA138"/>
      <c r="DB138"/>
      <c r="DC138"/>
      <c r="DD138"/>
    </row>
    <row r="139" spans="1:108" s="65" customFormat="1" ht="17.25" customHeight="1">
      <c r="A139" s="5"/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1"/>
      <c r="S139" s="91"/>
      <c r="T139" s="91"/>
      <c r="U139" s="91"/>
      <c r="V139" s="91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/>
      <c r="AI139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/>
      <c r="CO139"/>
      <c r="CP139"/>
      <c r="CQ139"/>
      <c r="CR139"/>
      <c r="CS139"/>
      <c r="CT139"/>
      <c r="CU139"/>
      <c r="CV139" s="93"/>
      <c r="CW139"/>
      <c r="CX139"/>
      <c r="CY139"/>
      <c r="CZ139"/>
      <c r="DA139"/>
      <c r="DB139"/>
      <c r="DC139"/>
      <c r="DD139"/>
    </row>
    <row r="140" spans="1:108" s="65" customFormat="1" ht="17.25" customHeight="1">
      <c r="A140" s="5"/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1"/>
      <c r="S140" s="91"/>
      <c r="T140" s="91"/>
      <c r="U140" s="91"/>
      <c r="V140" s="91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/>
      <c r="AI140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/>
      <c r="CO140"/>
      <c r="CP140"/>
      <c r="CQ140"/>
      <c r="CR140"/>
      <c r="CS140"/>
      <c r="CT140"/>
      <c r="CU140"/>
      <c r="CV140" s="93"/>
      <c r="CW140"/>
      <c r="CX140"/>
      <c r="CY140"/>
      <c r="CZ140"/>
      <c r="DA140"/>
      <c r="DB140"/>
      <c r="DC140"/>
      <c r="DD140"/>
    </row>
    <row r="141" spans="1:108" s="65" customFormat="1" ht="17.25" customHeight="1">
      <c r="A141" s="5"/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1"/>
      <c r="S141" s="91"/>
      <c r="T141" s="91"/>
      <c r="U141" s="91"/>
      <c r="V141" s="91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/>
      <c r="AI141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/>
      <c r="CO141"/>
      <c r="CP141"/>
      <c r="CQ141"/>
      <c r="CR141"/>
      <c r="CS141"/>
      <c r="CT141"/>
      <c r="CU141"/>
      <c r="CV141" s="93"/>
      <c r="CW141"/>
      <c r="CX141"/>
      <c r="CY141"/>
      <c r="CZ141"/>
      <c r="DA141"/>
      <c r="DB141"/>
      <c r="DC141"/>
      <c r="DD141"/>
    </row>
    <row r="142" spans="1:108" s="65" customFormat="1" ht="17.25" customHeight="1">
      <c r="A142" s="5"/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  <c r="S142" s="91"/>
      <c r="T142" s="91"/>
      <c r="U142" s="91"/>
      <c r="V142" s="91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/>
      <c r="AI14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/>
      <c r="CO142"/>
      <c r="CP142"/>
      <c r="CQ142"/>
      <c r="CR142"/>
      <c r="CS142"/>
      <c r="CT142"/>
      <c r="CU142"/>
      <c r="CV142" s="93"/>
      <c r="CW142"/>
      <c r="CX142"/>
      <c r="CY142"/>
      <c r="CZ142"/>
      <c r="DA142"/>
      <c r="DB142"/>
      <c r="DC142"/>
      <c r="DD142"/>
    </row>
    <row r="143" spans="1:108" s="65" customFormat="1" ht="17.25" customHeight="1">
      <c r="A143" s="5"/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1"/>
      <c r="S143" s="91"/>
      <c r="T143" s="91"/>
      <c r="U143" s="91"/>
      <c r="V143" s="91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/>
      <c r="AI143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/>
      <c r="CO143"/>
      <c r="CP143"/>
      <c r="CQ143"/>
      <c r="CR143"/>
      <c r="CS143"/>
      <c r="CT143"/>
      <c r="CU143"/>
      <c r="CV143" s="93"/>
      <c r="CW143"/>
      <c r="CX143"/>
      <c r="CY143"/>
      <c r="CZ143"/>
      <c r="DA143"/>
      <c r="DB143"/>
      <c r="DC143"/>
      <c r="DD143"/>
    </row>
    <row r="144" spans="1:108" s="65" customFormat="1" ht="17.25" customHeight="1">
      <c r="A144" s="5"/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1"/>
      <c r="S144" s="91"/>
      <c r="T144" s="91"/>
      <c r="U144" s="91"/>
      <c r="V144" s="91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/>
      <c r="AI144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/>
      <c r="CO144"/>
      <c r="CP144"/>
      <c r="CQ144"/>
      <c r="CR144"/>
      <c r="CS144"/>
      <c r="CT144"/>
      <c r="CU144"/>
      <c r="CV144" s="93"/>
      <c r="CW144"/>
      <c r="CX144"/>
      <c r="CY144"/>
      <c r="CZ144"/>
      <c r="DA144"/>
      <c r="DB144"/>
      <c r="DC144"/>
      <c r="DD144"/>
    </row>
    <row r="145" spans="1:108" s="65" customFormat="1" ht="17.25" customHeight="1">
      <c r="A145" s="5"/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1"/>
      <c r="S145" s="91"/>
      <c r="T145" s="91"/>
      <c r="U145" s="91"/>
      <c r="V145" s="91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/>
      <c r="AI145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/>
      <c r="CO145"/>
      <c r="CP145"/>
      <c r="CQ145"/>
      <c r="CR145"/>
      <c r="CS145"/>
      <c r="CT145"/>
      <c r="CU145"/>
      <c r="CV145" s="93"/>
      <c r="CW145"/>
      <c r="CX145"/>
      <c r="CY145"/>
      <c r="CZ145"/>
      <c r="DA145"/>
      <c r="DB145"/>
      <c r="DC145"/>
      <c r="DD145"/>
    </row>
    <row r="146" spans="1:108" s="65" customFormat="1" ht="17.25" customHeight="1">
      <c r="A146" s="5"/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1"/>
      <c r="S146" s="91"/>
      <c r="T146" s="91"/>
      <c r="U146" s="91"/>
      <c r="V146" s="91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/>
      <c r="AI146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/>
      <c r="CO146"/>
      <c r="CP146"/>
      <c r="CQ146"/>
      <c r="CR146"/>
      <c r="CS146"/>
      <c r="CT146"/>
      <c r="CU146"/>
      <c r="CV146" s="93"/>
      <c r="CW146"/>
      <c r="CX146"/>
      <c r="CY146"/>
      <c r="CZ146"/>
      <c r="DA146"/>
      <c r="DB146"/>
      <c r="DC146"/>
      <c r="DD146"/>
    </row>
    <row r="147" spans="1:108" s="65" customFormat="1" ht="17.25" customHeight="1">
      <c r="A147" s="5"/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1"/>
      <c r="S147" s="91"/>
      <c r="T147" s="91"/>
      <c r="U147" s="91"/>
      <c r="V147" s="91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/>
      <c r="AI147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/>
      <c r="CO147"/>
      <c r="CP147"/>
      <c r="CQ147"/>
      <c r="CR147"/>
      <c r="CS147"/>
      <c r="CT147"/>
      <c r="CU147"/>
      <c r="CV147" s="93"/>
      <c r="CW147"/>
      <c r="CX147"/>
      <c r="CY147"/>
      <c r="CZ147"/>
      <c r="DA147"/>
      <c r="DB147"/>
      <c r="DC147"/>
      <c r="DD147"/>
    </row>
    <row r="148" spans="1:108" s="65" customFormat="1" ht="17.25" customHeight="1">
      <c r="A148" s="5"/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1"/>
      <c r="S148" s="91"/>
      <c r="T148" s="91"/>
      <c r="U148" s="91"/>
      <c r="V148" s="91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/>
      <c r="AI148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/>
      <c r="CO148"/>
      <c r="CP148"/>
      <c r="CQ148"/>
      <c r="CR148"/>
      <c r="CS148"/>
      <c r="CT148"/>
      <c r="CU148"/>
      <c r="CV148" s="93"/>
      <c r="CW148"/>
      <c r="CX148"/>
      <c r="CY148"/>
      <c r="CZ148"/>
      <c r="DA148"/>
      <c r="DB148"/>
      <c r="DC148"/>
      <c r="DD148"/>
    </row>
    <row r="149" spans="1:108" s="65" customFormat="1" ht="17.25" customHeight="1">
      <c r="A149" s="5"/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1"/>
      <c r="S149" s="91"/>
      <c r="T149" s="91"/>
      <c r="U149" s="91"/>
      <c r="V149" s="91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/>
      <c r="AI149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/>
      <c r="CO149"/>
      <c r="CP149"/>
      <c r="CQ149"/>
      <c r="CR149"/>
      <c r="CS149"/>
      <c r="CT149"/>
      <c r="CU149"/>
      <c r="CV149" s="93"/>
      <c r="CW149"/>
      <c r="CX149"/>
      <c r="CY149"/>
      <c r="CZ149"/>
      <c r="DA149"/>
      <c r="DB149"/>
      <c r="DC149"/>
      <c r="DD149"/>
    </row>
    <row r="150" spans="1:108" s="65" customFormat="1" ht="17.25" customHeight="1">
      <c r="A150" s="5"/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1"/>
      <c r="S150" s="91"/>
      <c r="T150" s="91"/>
      <c r="U150" s="91"/>
      <c r="V150" s="91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/>
      <c r="AI150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/>
      <c r="CO150"/>
      <c r="CP150"/>
      <c r="CQ150"/>
      <c r="CR150"/>
      <c r="CS150"/>
      <c r="CT150"/>
      <c r="CU150"/>
      <c r="CV150" s="93"/>
      <c r="CW150"/>
      <c r="CX150"/>
      <c r="CY150"/>
      <c r="CZ150"/>
      <c r="DA150"/>
      <c r="DB150"/>
      <c r="DC150"/>
      <c r="DD150"/>
    </row>
    <row r="151" spans="1:108" s="65" customFormat="1" ht="17.25" customHeight="1">
      <c r="A151" s="5"/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1"/>
      <c r="S151" s="91"/>
      <c r="T151" s="91"/>
      <c r="U151" s="91"/>
      <c r="V151" s="91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/>
      <c r="AI151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/>
      <c r="CO151"/>
      <c r="CP151"/>
      <c r="CQ151"/>
      <c r="CR151"/>
      <c r="CS151"/>
      <c r="CT151"/>
      <c r="CU151"/>
      <c r="CV151" s="93"/>
      <c r="CW151"/>
      <c r="CX151"/>
      <c r="CY151"/>
      <c r="CZ151"/>
      <c r="DA151"/>
      <c r="DB151"/>
      <c r="DC151"/>
      <c r="DD151"/>
    </row>
    <row r="152" spans="1:108" s="65" customFormat="1" ht="17.25" customHeight="1">
      <c r="A152" s="5"/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1"/>
      <c r="S152" s="91"/>
      <c r="T152" s="91"/>
      <c r="U152" s="91"/>
      <c r="V152" s="91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/>
      <c r="AI15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/>
      <c r="CO152"/>
      <c r="CP152"/>
      <c r="CQ152"/>
      <c r="CR152"/>
      <c r="CS152"/>
      <c r="CT152"/>
      <c r="CU152"/>
      <c r="CV152" s="93"/>
      <c r="CW152"/>
      <c r="CX152"/>
      <c r="CY152"/>
      <c r="CZ152"/>
      <c r="DA152"/>
      <c r="DB152"/>
      <c r="DC152"/>
      <c r="DD152"/>
    </row>
    <row r="153" spans="1:108" s="65" customFormat="1" ht="17.25" customHeight="1">
      <c r="A153" s="5"/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1"/>
      <c r="S153" s="91"/>
      <c r="T153" s="91"/>
      <c r="U153" s="91"/>
      <c r="V153" s="91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/>
      <c r="AI153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/>
      <c r="CO153"/>
      <c r="CP153"/>
      <c r="CQ153"/>
      <c r="CR153"/>
      <c r="CS153"/>
      <c r="CT153"/>
      <c r="CU153"/>
      <c r="CV153" s="93"/>
      <c r="CW153"/>
      <c r="CX153"/>
      <c r="CY153"/>
      <c r="CZ153"/>
      <c r="DA153"/>
      <c r="DB153"/>
      <c r="DC153"/>
      <c r="DD153"/>
    </row>
    <row r="154" spans="1:108" s="65" customFormat="1" ht="17.25" customHeight="1">
      <c r="A154" s="5"/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1"/>
      <c r="S154" s="91"/>
      <c r="T154" s="91"/>
      <c r="U154" s="91"/>
      <c r="V154" s="91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/>
      <c r="AI154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/>
      <c r="CO154"/>
      <c r="CP154"/>
      <c r="CQ154"/>
      <c r="CR154"/>
      <c r="CS154"/>
      <c r="CT154"/>
      <c r="CU154"/>
      <c r="CV154" s="93"/>
      <c r="CW154"/>
      <c r="CX154"/>
      <c r="CY154"/>
      <c r="CZ154"/>
      <c r="DA154"/>
      <c r="DB154"/>
      <c r="DC154"/>
      <c r="DD154"/>
    </row>
    <row r="155" spans="1:108" s="65" customFormat="1" ht="17.25" customHeight="1">
      <c r="A155" s="5"/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1"/>
      <c r="S155" s="91"/>
      <c r="T155" s="91"/>
      <c r="U155" s="91"/>
      <c r="V155" s="91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/>
      <c r="AI155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/>
      <c r="CO155"/>
      <c r="CP155"/>
      <c r="CQ155"/>
      <c r="CR155"/>
      <c r="CS155"/>
      <c r="CT155"/>
      <c r="CU155"/>
      <c r="CV155" s="93"/>
      <c r="CW155"/>
      <c r="CX155"/>
      <c r="CY155"/>
      <c r="CZ155"/>
      <c r="DA155"/>
      <c r="DB155"/>
      <c r="DC155"/>
      <c r="DD155"/>
    </row>
    <row r="156" spans="1:108" s="65" customFormat="1" ht="17.25" customHeight="1">
      <c r="A156" s="5"/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1"/>
      <c r="S156" s="91"/>
      <c r="T156" s="91"/>
      <c r="U156" s="91"/>
      <c r="V156" s="91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/>
      <c r="AI156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/>
      <c r="CO156"/>
      <c r="CP156"/>
      <c r="CQ156"/>
      <c r="CR156"/>
      <c r="CS156"/>
      <c r="CT156"/>
      <c r="CU156"/>
      <c r="CV156" s="93"/>
      <c r="CW156"/>
      <c r="CX156"/>
      <c r="CY156"/>
      <c r="CZ156"/>
      <c r="DA156"/>
      <c r="DB156"/>
      <c r="DC156"/>
      <c r="DD156"/>
    </row>
    <row r="157" spans="1:108" s="65" customFormat="1" ht="17.25" customHeight="1">
      <c r="A157" s="5"/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1"/>
      <c r="S157" s="91"/>
      <c r="T157" s="91"/>
      <c r="U157" s="91"/>
      <c r="V157" s="91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/>
      <c r="AI157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/>
      <c r="CO157"/>
      <c r="CP157"/>
      <c r="CQ157"/>
      <c r="CR157"/>
      <c r="CS157"/>
      <c r="CT157"/>
      <c r="CU157"/>
      <c r="CV157" s="93"/>
      <c r="CW157"/>
      <c r="CX157"/>
      <c r="CY157"/>
      <c r="CZ157"/>
      <c r="DA157"/>
      <c r="DB157"/>
      <c r="DC157"/>
      <c r="DD157"/>
    </row>
    <row r="158" spans="1:108" s="65" customFormat="1" ht="17.25" customHeight="1">
      <c r="A158" s="5"/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1"/>
      <c r="S158" s="91"/>
      <c r="T158" s="91"/>
      <c r="U158" s="91"/>
      <c r="V158" s="91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/>
      <c r="AI158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/>
      <c r="CO158"/>
      <c r="CP158"/>
      <c r="CQ158"/>
      <c r="CR158"/>
      <c r="CS158"/>
      <c r="CT158"/>
      <c r="CU158"/>
      <c r="CV158" s="93"/>
      <c r="CW158"/>
      <c r="CX158"/>
      <c r="CY158"/>
      <c r="CZ158"/>
      <c r="DA158"/>
      <c r="DB158"/>
      <c r="DC158"/>
      <c r="DD158"/>
    </row>
    <row r="159" spans="1:108" s="65" customFormat="1" ht="17.25" customHeight="1">
      <c r="A159" s="5"/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1"/>
      <c r="S159" s="91"/>
      <c r="T159" s="91"/>
      <c r="U159" s="91"/>
      <c r="V159" s="91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/>
      <c r="AI159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/>
      <c r="CO159"/>
      <c r="CP159"/>
      <c r="CQ159"/>
      <c r="CR159"/>
      <c r="CS159"/>
      <c r="CT159"/>
      <c r="CU159"/>
      <c r="CV159" s="93"/>
      <c r="CW159"/>
      <c r="CX159"/>
      <c r="CY159"/>
      <c r="CZ159"/>
      <c r="DA159"/>
      <c r="DB159"/>
      <c r="DC159"/>
      <c r="DD159"/>
    </row>
    <row r="160" spans="1:108" s="65" customFormat="1" ht="17.25" customHeight="1">
      <c r="A160" s="5"/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1"/>
      <c r="S160" s="91"/>
      <c r="T160" s="91"/>
      <c r="U160" s="91"/>
      <c r="V160" s="91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/>
      <c r="AI160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/>
      <c r="CO160"/>
      <c r="CP160"/>
      <c r="CQ160"/>
      <c r="CR160"/>
      <c r="CS160"/>
      <c r="CT160"/>
      <c r="CU160"/>
      <c r="CV160" s="93"/>
      <c r="CW160"/>
      <c r="CX160"/>
      <c r="CY160"/>
      <c r="CZ160"/>
      <c r="DA160"/>
      <c r="DB160"/>
      <c r="DC160"/>
      <c r="DD160"/>
    </row>
    <row r="161" spans="1:108" s="65" customFormat="1" ht="17.25" customHeight="1">
      <c r="A161" s="5"/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1"/>
      <c r="S161" s="91"/>
      <c r="T161" s="91"/>
      <c r="U161" s="91"/>
      <c r="V161" s="91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/>
      <c r="AI161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/>
      <c r="CO161"/>
      <c r="CP161"/>
      <c r="CQ161"/>
      <c r="CR161"/>
      <c r="CS161"/>
      <c r="CT161"/>
      <c r="CU161"/>
      <c r="CV161" s="93"/>
      <c r="CW161"/>
      <c r="CX161"/>
      <c r="CY161"/>
      <c r="CZ161"/>
      <c r="DA161"/>
      <c r="DB161"/>
      <c r="DC161"/>
      <c r="DD161"/>
    </row>
    <row r="162" spans="1:108" s="65" customFormat="1" ht="17.25" customHeight="1">
      <c r="A162" s="5"/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  <c r="S162" s="91"/>
      <c r="T162" s="91"/>
      <c r="U162" s="91"/>
      <c r="V162" s="91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/>
      <c r="AI16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/>
      <c r="CO162"/>
      <c r="CP162"/>
      <c r="CQ162"/>
      <c r="CR162"/>
      <c r="CS162"/>
      <c r="CT162"/>
      <c r="CU162"/>
      <c r="CV162" s="93"/>
      <c r="CW162"/>
      <c r="CX162"/>
      <c r="CY162"/>
      <c r="CZ162"/>
      <c r="DA162"/>
      <c r="DB162"/>
      <c r="DC162"/>
      <c r="DD162"/>
    </row>
    <row r="163" spans="1:108" s="65" customFormat="1" ht="17.25" customHeight="1">
      <c r="A163" s="5"/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1"/>
      <c r="S163" s="91"/>
      <c r="T163" s="91"/>
      <c r="U163" s="91"/>
      <c r="V163" s="91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/>
      <c r="AI163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/>
      <c r="CO163"/>
      <c r="CP163"/>
      <c r="CQ163"/>
      <c r="CR163"/>
      <c r="CS163"/>
      <c r="CT163"/>
      <c r="CU163"/>
      <c r="CV163" s="93"/>
      <c r="CW163"/>
      <c r="CX163"/>
      <c r="CY163"/>
      <c r="CZ163"/>
      <c r="DA163"/>
      <c r="DB163"/>
      <c r="DC163"/>
      <c r="DD163"/>
    </row>
    <row r="164" spans="1:108" s="65" customFormat="1" ht="17.25" customHeight="1">
      <c r="A164" s="5"/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1"/>
      <c r="S164" s="91"/>
      <c r="T164" s="91"/>
      <c r="U164" s="91"/>
      <c r="V164" s="91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/>
      <c r="AI164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/>
      <c r="CO164"/>
      <c r="CP164"/>
      <c r="CQ164"/>
      <c r="CR164"/>
      <c r="CS164"/>
      <c r="CT164"/>
      <c r="CU164"/>
      <c r="CV164" s="93"/>
      <c r="CW164"/>
      <c r="CX164"/>
      <c r="CY164"/>
      <c r="CZ164"/>
      <c r="DA164"/>
      <c r="DB164"/>
      <c r="DC164"/>
      <c r="DD164"/>
    </row>
    <row r="165" spans="1:108" s="65" customFormat="1" ht="17.25" customHeight="1">
      <c r="A165" s="5"/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1"/>
      <c r="S165" s="91"/>
      <c r="T165" s="91"/>
      <c r="U165" s="91"/>
      <c r="V165" s="91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/>
      <c r="AI165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/>
      <c r="CO165"/>
      <c r="CP165"/>
      <c r="CQ165"/>
      <c r="CR165"/>
      <c r="CS165"/>
      <c r="CT165"/>
      <c r="CU165"/>
      <c r="CV165" s="93"/>
      <c r="CW165"/>
      <c r="CX165"/>
      <c r="CY165"/>
      <c r="CZ165"/>
      <c r="DA165"/>
      <c r="DB165"/>
      <c r="DC165"/>
      <c r="DD165"/>
    </row>
    <row r="166" spans="1:108" s="65" customFormat="1" ht="17.25" customHeight="1">
      <c r="A166" s="5"/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1"/>
      <c r="S166" s="91"/>
      <c r="T166" s="91"/>
      <c r="U166" s="91"/>
      <c r="V166" s="91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/>
      <c r="AI166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/>
      <c r="CO166"/>
      <c r="CP166"/>
      <c r="CQ166"/>
      <c r="CR166"/>
      <c r="CS166"/>
      <c r="CT166"/>
      <c r="CU166"/>
      <c r="CV166" s="93"/>
      <c r="CW166"/>
      <c r="CX166"/>
      <c r="CY166"/>
      <c r="CZ166"/>
      <c r="DA166"/>
      <c r="DB166"/>
      <c r="DC166"/>
      <c r="DD166"/>
    </row>
    <row r="167" spans="1:108" s="65" customFormat="1" ht="17.25" customHeight="1">
      <c r="A167" s="5"/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1"/>
      <c r="S167" s="91"/>
      <c r="T167" s="91"/>
      <c r="U167" s="91"/>
      <c r="V167" s="91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/>
      <c r="AI167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/>
      <c r="CO167"/>
      <c r="CP167"/>
      <c r="CQ167"/>
      <c r="CR167"/>
      <c r="CS167"/>
      <c r="CT167"/>
      <c r="CU167"/>
      <c r="CV167" s="93"/>
      <c r="CW167"/>
      <c r="CX167"/>
      <c r="CY167"/>
      <c r="CZ167"/>
      <c r="DA167"/>
      <c r="DB167"/>
      <c r="DC167"/>
      <c r="DD167"/>
    </row>
    <row r="168" spans="1:108" s="65" customFormat="1" ht="17.25" customHeight="1">
      <c r="A168" s="5"/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1"/>
      <c r="S168" s="91"/>
      <c r="T168" s="91"/>
      <c r="U168" s="91"/>
      <c r="V168" s="91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/>
      <c r="AI168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/>
      <c r="CO168"/>
      <c r="CP168"/>
      <c r="CQ168"/>
      <c r="CR168"/>
      <c r="CS168"/>
      <c r="CT168"/>
      <c r="CU168"/>
      <c r="CV168" s="93"/>
      <c r="CW168"/>
      <c r="CX168"/>
      <c r="CY168"/>
      <c r="CZ168"/>
      <c r="DA168"/>
      <c r="DB168"/>
      <c r="DC168"/>
      <c r="DD168"/>
    </row>
    <row r="169" spans="1:108" s="65" customFormat="1" ht="17.25" customHeight="1">
      <c r="A169" s="5"/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1"/>
      <c r="S169" s="91"/>
      <c r="T169" s="91"/>
      <c r="U169" s="91"/>
      <c r="V169" s="91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/>
      <c r="AI169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/>
      <c r="CO169"/>
      <c r="CP169"/>
      <c r="CQ169"/>
      <c r="CR169"/>
      <c r="CS169"/>
      <c r="CT169"/>
      <c r="CU169"/>
      <c r="CV169" s="93"/>
      <c r="CW169"/>
      <c r="CX169"/>
      <c r="CY169"/>
      <c r="CZ169"/>
      <c r="DA169"/>
      <c r="DB169"/>
      <c r="DC169"/>
      <c r="DD169"/>
    </row>
    <row r="170" spans="1:108" s="65" customFormat="1" ht="17.25" customHeight="1">
      <c r="A170" s="5"/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1"/>
      <c r="S170" s="91"/>
      <c r="T170" s="91"/>
      <c r="U170" s="91"/>
      <c r="V170" s="91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/>
      <c r="AI170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/>
      <c r="CO170"/>
      <c r="CP170"/>
      <c r="CQ170"/>
      <c r="CR170"/>
      <c r="CS170"/>
      <c r="CT170"/>
      <c r="CU170"/>
      <c r="CV170" s="93"/>
      <c r="CW170"/>
      <c r="CX170"/>
      <c r="CY170"/>
      <c r="CZ170"/>
      <c r="DA170"/>
      <c r="DB170"/>
      <c r="DC170"/>
      <c r="DD170"/>
    </row>
    <row r="171" spans="1:108" s="65" customFormat="1" ht="17.25" customHeight="1">
      <c r="A171" s="5"/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1"/>
      <c r="S171" s="91"/>
      <c r="T171" s="91"/>
      <c r="U171" s="91"/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/>
      <c r="AI171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/>
      <c r="CO171"/>
      <c r="CP171"/>
      <c r="CQ171"/>
      <c r="CR171"/>
      <c r="CS171"/>
      <c r="CT171"/>
      <c r="CU171"/>
      <c r="CV171" s="93"/>
      <c r="CW171"/>
      <c r="CX171"/>
      <c r="CY171"/>
      <c r="CZ171"/>
      <c r="DA171"/>
      <c r="DB171"/>
      <c r="DC171"/>
      <c r="DD171"/>
    </row>
    <row r="172" spans="1:108" s="65" customFormat="1" ht="17.25" customHeight="1">
      <c r="A172" s="5"/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1"/>
      <c r="S172" s="91"/>
      <c r="T172" s="91"/>
      <c r="U172" s="91"/>
      <c r="V172" s="91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/>
      <c r="AI17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/>
      <c r="CO172"/>
      <c r="CP172"/>
      <c r="CQ172"/>
      <c r="CR172"/>
      <c r="CS172"/>
      <c r="CT172"/>
      <c r="CU172"/>
      <c r="CV172" s="93"/>
      <c r="CW172"/>
      <c r="CX172"/>
      <c r="CY172"/>
      <c r="CZ172"/>
      <c r="DA172"/>
      <c r="DB172"/>
      <c r="DC172"/>
      <c r="DD172"/>
    </row>
    <row r="173" spans="1:108" s="65" customFormat="1" ht="17.25" customHeight="1">
      <c r="A173" s="5"/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1"/>
      <c r="S173" s="91"/>
      <c r="T173" s="91"/>
      <c r="U173" s="91"/>
      <c r="V173" s="91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/>
      <c r="AI173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/>
      <c r="CO173"/>
      <c r="CP173"/>
      <c r="CQ173"/>
      <c r="CR173"/>
      <c r="CS173"/>
      <c r="CT173"/>
      <c r="CU173"/>
      <c r="CV173" s="93"/>
      <c r="CW173"/>
      <c r="CX173"/>
      <c r="CY173"/>
      <c r="CZ173"/>
      <c r="DA173"/>
      <c r="DB173"/>
      <c r="DC173"/>
      <c r="DD173"/>
    </row>
    <row r="174" spans="1:108" s="65" customFormat="1" ht="17.25" customHeight="1">
      <c r="A174" s="5"/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1"/>
      <c r="S174" s="91"/>
      <c r="T174" s="91"/>
      <c r="U174" s="91"/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/>
      <c r="AI174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/>
      <c r="CO174"/>
      <c r="CP174"/>
      <c r="CQ174"/>
      <c r="CR174"/>
      <c r="CS174"/>
      <c r="CT174"/>
      <c r="CU174"/>
      <c r="CV174" s="93"/>
      <c r="CW174"/>
      <c r="CX174"/>
      <c r="CY174"/>
      <c r="CZ174"/>
      <c r="DA174"/>
      <c r="DB174"/>
      <c r="DC174"/>
      <c r="DD174"/>
    </row>
    <row r="175" spans="1:108" s="65" customFormat="1" ht="17.25" customHeight="1">
      <c r="A175" s="5"/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1"/>
      <c r="S175" s="91"/>
      <c r="T175" s="91"/>
      <c r="U175" s="91"/>
      <c r="V175" s="91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/>
      <c r="AI175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/>
      <c r="CO175"/>
      <c r="CP175"/>
      <c r="CQ175"/>
      <c r="CR175"/>
      <c r="CS175"/>
      <c r="CT175"/>
      <c r="CU175"/>
      <c r="CV175" s="93"/>
      <c r="CW175"/>
      <c r="CX175"/>
      <c r="CY175"/>
      <c r="CZ175"/>
      <c r="DA175"/>
      <c r="DB175"/>
      <c r="DC175"/>
      <c r="DD175"/>
    </row>
    <row r="176" spans="1:108" s="65" customFormat="1" ht="17.25" customHeight="1">
      <c r="A176" s="5"/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1"/>
      <c r="S176" s="91"/>
      <c r="T176" s="91"/>
      <c r="U176" s="91"/>
      <c r="V176" s="91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/>
      <c r="AI176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/>
      <c r="CO176"/>
      <c r="CP176"/>
      <c r="CQ176"/>
      <c r="CR176"/>
      <c r="CS176"/>
      <c r="CT176"/>
      <c r="CU176"/>
      <c r="CV176" s="93"/>
      <c r="CW176"/>
      <c r="CX176"/>
      <c r="CY176"/>
      <c r="CZ176"/>
      <c r="DA176"/>
      <c r="DB176"/>
      <c r="DC176"/>
      <c r="DD176"/>
    </row>
    <row r="177" spans="1:108" s="65" customFormat="1" ht="17.25" customHeight="1">
      <c r="A177" s="5"/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1"/>
      <c r="S177" s="91"/>
      <c r="T177" s="91"/>
      <c r="U177" s="91"/>
      <c r="V177" s="91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/>
      <c r="AI177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/>
      <c r="CO177"/>
      <c r="CP177"/>
      <c r="CQ177"/>
      <c r="CR177"/>
      <c r="CS177"/>
      <c r="CT177"/>
      <c r="CU177"/>
      <c r="CV177" s="93"/>
      <c r="CW177"/>
      <c r="CX177"/>
      <c r="CY177"/>
      <c r="CZ177"/>
      <c r="DA177"/>
      <c r="DB177"/>
      <c r="DC177"/>
      <c r="DD177"/>
    </row>
    <row r="178" spans="1:108" s="65" customFormat="1" ht="17.25" customHeight="1">
      <c r="A178" s="5"/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1"/>
      <c r="S178" s="91"/>
      <c r="T178" s="91"/>
      <c r="U178" s="91"/>
      <c r="V178" s="91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/>
      <c r="AI178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/>
      <c r="CO178"/>
      <c r="CP178"/>
      <c r="CQ178"/>
      <c r="CR178"/>
      <c r="CS178"/>
      <c r="CT178"/>
      <c r="CU178"/>
      <c r="CV178" s="93"/>
      <c r="CW178"/>
      <c r="CX178"/>
      <c r="CY178"/>
      <c r="CZ178"/>
      <c r="DA178"/>
      <c r="DB178"/>
      <c r="DC178"/>
      <c r="DD178"/>
    </row>
    <row r="179" spans="1:108" s="65" customFormat="1" ht="17.25" customHeight="1">
      <c r="A179" s="5"/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1"/>
      <c r="S179" s="91"/>
      <c r="T179" s="91"/>
      <c r="U179" s="91"/>
      <c r="V179" s="91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/>
      <c r="AI179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/>
      <c r="CO179"/>
      <c r="CP179"/>
      <c r="CQ179"/>
      <c r="CR179"/>
      <c r="CS179"/>
      <c r="CT179"/>
      <c r="CU179"/>
      <c r="CV179" s="93"/>
      <c r="CW179"/>
      <c r="CX179"/>
      <c r="CY179"/>
      <c r="CZ179"/>
      <c r="DA179"/>
      <c r="DB179"/>
      <c r="DC179"/>
      <c r="DD179"/>
    </row>
    <row r="180" spans="1:108" s="65" customFormat="1" ht="17.25" customHeight="1">
      <c r="A180" s="5"/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1"/>
      <c r="S180" s="91"/>
      <c r="T180" s="91"/>
      <c r="U180" s="91"/>
      <c r="V180" s="91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/>
      <c r="AI180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/>
      <c r="CO180"/>
      <c r="CP180"/>
      <c r="CQ180"/>
      <c r="CR180"/>
      <c r="CS180"/>
      <c r="CT180"/>
      <c r="CU180"/>
      <c r="CV180" s="93"/>
      <c r="CW180"/>
      <c r="CX180"/>
      <c r="CY180"/>
      <c r="CZ180"/>
      <c r="DA180"/>
      <c r="DB180"/>
      <c r="DC180"/>
      <c r="DD180"/>
    </row>
    <row r="181" spans="1:108" s="65" customFormat="1" ht="17.25" customHeight="1">
      <c r="A181" s="5"/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1"/>
      <c r="S181" s="91"/>
      <c r="T181" s="91"/>
      <c r="U181" s="91"/>
      <c r="V181" s="91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/>
      <c r="AI181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/>
      <c r="CO181"/>
      <c r="CP181"/>
      <c r="CQ181"/>
      <c r="CR181"/>
      <c r="CS181"/>
      <c r="CT181"/>
      <c r="CU181"/>
      <c r="CV181" s="93"/>
      <c r="CW181"/>
      <c r="CX181"/>
      <c r="CY181"/>
      <c r="CZ181"/>
      <c r="DA181"/>
      <c r="DB181"/>
      <c r="DC181"/>
      <c r="DD181"/>
    </row>
    <row r="182" spans="1:108" s="65" customFormat="1" ht="17.25" customHeight="1">
      <c r="A182" s="5"/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  <c r="S182" s="91"/>
      <c r="T182" s="91"/>
      <c r="U182" s="91"/>
      <c r="V182" s="91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/>
      <c r="AI18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/>
      <c r="CO182"/>
      <c r="CP182"/>
      <c r="CQ182"/>
      <c r="CR182"/>
      <c r="CS182"/>
      <c r="CT182"/>
      <c r="CU182"/>
      <c r="CV182" s="93"/>
      <c r="CW182"/>
      <c r="CX182"/>
      <c r="CY182"/>
      <c r="CZ182"/>
      <c r="DA182"/>
      <c r="DB182"/>
      <c r="DC182"/>
      <c r="DD182"/>
    </row>
    <row r="183" spans="1:108" s="65" customFormat="1" ht="17.25" customHeight="1">
      <c r="A183" s="5"/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1"/>
      <c r="S183" s="91"/>
      <c r="T183" s="91"/>
      <c r="U183" s="91"/>
      <c r="V183" s="91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/>
      <c r="AI183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/>
      <c r="CO183"/>
      <c r="CP183"/>
      <c r="CQ183"/>
      <c r="CR183"/>
      <c r="CS183"/>
      <c r="CT183"/>
      <c r="CU183"/>
      <c r="CV183" s="93"/>
      <c r="CW183"/>
      <c r="CX183"/>
      <c r="CY183"/>
      <c r="CZ183"/>
      <c r="DA183"/>
      <c r="DB183"/>
      <c r="DC183"/>
      <c r="DD183"/>
    </row>
    <row r="184" spans="1:108" s="65" customFormat="1" ht="17.25" customHeight="1">
      <c r="A184" s="5"/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1"/>
      <c r="S184" s="91"/>
      <c r="T184" s="91"/>
      <c r="U184" s="91"/>
      <c r="V184" s="91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/>
      <c r="AI184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/>
      <c r="CO184"/>
      <c r="CP184"/>
      <c r="CQ184"/>
      <c r="CR184"/>
      <c r="CS184"/>
      <c r="CT184"/>
      <c r="CU184"/>
      <c r="CV184" s="93"/>
      <c r="CW184"/>
      <c r="CX184"/>
      <c r="CY184"/>
      <c r="CZ184"/>
      <c r="DA184"/>
      <c r="DB184"/>
      <c r="DC184"/>
      <c r="DD184"/>
    </row>
    <row r="185" spans="1:108" s="65" customFormat="1" ht="17.25" customHeight="1">
      <c r="A185" s="5"/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1"/>
      <c r="S185" s="91"/>
      <c r="T185" s="91"/>
      <c r="U185" s="91"/>
      <c r="V185" s="91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/>
      <c r="AI185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/>
      <c r="CO185"/>
      <c r="CP185"/>
      <c r="CQ185"/>
      <c r="CR185"/>
      <c r="CS185"/>
      <c r="CT185"/>
      <c r="CU185"/>
      <c r="CV185" s="93"/>
      <c r="CW185"/>
      <c r="CX185"/>
      <c r="CY185"/>
      <c r="CZ185"/>
      <c r="DA185"/>
      <c r="DB185"/>
      <c r="DC185"/>
      <c r="DD185"/>
    </row>
    <row r="186" spans="1:108" s="65" customFormat="1" ht="17.25" customHeight="1">
      <c r="A186" s="5"/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1"/>
      <c r="S186" s="91"/>
      <c r="T186" s="91"/>
      <c r="U186" s="91"/>
      <c r="V186" s="91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/>
      <c r="AI186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/>
      <c r="CO186"/>
      <c r="CP186"/>
      <c r="CQ186"/>
      <c r="CR186"/>
      <c r="CS186"/>
      <c r="CT186"/>
      <c r="CU186"/>
      <c r="CV186" s="93"/>
      <c r="CW186"/>
      <c r="CX186"/>
      <c r="CY186"/>
      <c r="CZ186"/>
      <c r="DA186"/>
      <c r="DB186"/>
      <c r="DC186"/>
      <c r="DD186"/>
    </row>
    <row r="187" spans="1:108" s="65" customFormat="1" ht="17.25" customHeight="1">
      <c r="A187" s="5"/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1"/>
      <c r="S187" s="91"/>
      <c r="T187" s="91"/>
      <c r="U187" s="91"/>
      <c r="V187" s="91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/>
      <c r="AI187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/>
      <c r="CO187"/>
      <c r="CP187"/>
      <c r="CQ187"/>
      <c r="CR187"/>
      <c r="CS187"/>
      <c r="CT187"/>
      <c r="CU187"/>
      <c r="CV187" s="93"/>
      <c r="CW187"/>
      <c r="CX187"/>
      <c r="CY187"/>
      <c r="CZ187"/>
      <c r="DA187"/>
      <c r="DB187"/>
      <c r="DC187"/>
      <c r="DD187"/>
    </row>
    <row r="188" spans="1:108" s="65" customFormat="1" ht="17.25" customHeight="1">
      <c r="A188" s="5"/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1"/>
      <c r="S188" s="91"/>
      <c r="T188" s="91"/>
      <c r="U188" s="91"/>
      <c r="V188" s="91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/>
      <c r="AI188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/>
      <c r="CO188"/>
      <c r="CP188"/>
      <c r="CQ188"/>
      <c r="CR188"/>
      <c r="CS188"/>
      <c r="CT188"/>
      <c r="CU188"/>
      <c r="CV188" s="93"/>
      <c r="CW188"/>
      <c r="CX188"/>
      <c r="CY188"/>
      <c r="CZ188"/>
      <c r="DA188"/>
      <c r="DB188"/>
      <c r="DC188"/>
      <c r="DD188"/>
    </row>
    <row r="189" spans="1:108" s="65" customFormat="1" ht="17.25" customHeight="1">
      <c r="A189" s="5"/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1"/>
      <c r="S189" s="91"/>
      <c r="T189" s="91"/>
      <c r="U189" s="91"/>
      <c r="V189" s="91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/>
      <c r="AI189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/>
      <c r="CO189"/>
      <c r="CP189"/>
      <c r="CQ189"/>
      <c r="CR189"/>
      <c r="CS189"/>
      <c r="CT189"/>
      <c r="CU189"/>
      <c r="CV189" s="93"/>
      <c r="CW189"/>
      <c r="CX189"/>
      <c r="CY189"/>
      <c r="CZ189"/>
      <c r="DA189"/>
      <c r="DB189"/>
      <c r="DC189"/>
      <c r="DD189"/>
    </row>
    <row r="190" spans="1:108" s="65" customFormat="1" ht="17.25" customHeight="1">
      <c r="A190" s="5"/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1"/>
      <c r="S190" s="91"/>
      <c r="T190" s="91"/>
      <c r="U190" s="91"/>
      <c r="V190" s="91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/>
      <c r="AI190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/>
      <c r="CO190"/>
      <c r="CP190"/>
      <c r="CQ190"/>
      <c r="CR190"/>
      <c r="CS190"/>
      <c r="CT190"/>
      <c r="CU190"/>
      <c r="CV190" s="93"/>
      <c r="CW190"/>
      <c r="CX190"/>
      <c r="CY190"/>
      <c r="CZ190"/>
      <c r="DA190"/>
      <c r="DB190"/>
      <c r="DC190"/>
      <c r="DD190"/>
    </row>
    <row r="191" spans="1:108" s="65" customFormat="1" ht="17.25" customHeight="1">
      <c r="A191" s="5"/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1"/>
      <c r="S191" s="91"/>
      <c r="T191" s="91"/>
      <c r="U191" s="91"/>
      <c r="V191" s="91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/>
      <c r="AI191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/>
      <c r="CO191"/>
      <c r="CP191"/>
      <c r="CQ191"/>
      <c r="CR191"/>
      <c r="CS191"/>
      <c r="CT191"/>
      <c r="CU191"/>
      <c r="CV191" s="93"/>
      <c r="CW191"/>
      <c r="CX191"/>
      <c r="CY191"/>
      <c r="CZ191"/>
      <c r="DA191"/>
      <c r="DB191"/>
      <c r="DC191"/>
      <c r="DD191"/>
    </row>
    <row r="192" spans="1:108" s="65" customFormat="1" ht="17.25" customHeight="1">
      <c r="A192" s="5"/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1"/>
      <c r="S192" s="91"/>
      <c r="T192" s="91"/>
      <c r="U192" s="91"/>
      <c r="V192" s="91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/>
      <c r="AI1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/>
      <c r="CO192"/>
      <c r="CP192"/>
      <c r="CQ192"/>
      <c r="CR192"/>
      <c r="CS192"/>
      <c r="CT192"/>
      <c r="CU192"/>
      <c r="CV192" s="93"/>
      <c r="CW192"/>
      <c r="CX192"/>
      <c r="CY192"/>
      <c r="CZ192"/>
      <c r="DA192"/>
      <c r="DB192"/>
      <c r="DC192"/>
      <c r="DD192"/>
    </row>
    <row r="193" spans="1:108" s="65" customFormat="1" ht="17.25" customHeight="1">
      <c r="A193" s="5"/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1"/>
      <c r="S193" s="91"/>
      <c r="T193" s="91"/>
      <c r="U193" s="91"/>
      <c r="V193" s="91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/>
      <c r="AI193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/>
      <c r="CO193"/>
      <c r="CP193"/>
      <c r="CQ193"/>
      <c r="CR193"/>
      <c r="CS193"/>
      <c r="CT193"/>
      <c r="CU193"/>
      <c r="CV193" s="93"/>
      <c r="CW193"/>
      <c r="CX193"/>
      <c r="CY193"/>
      <c r="CZ193"/>
      <c r="DA193"/>
      <c r="DB193"/>
      <c r="DC193"/>
      <c r="DD193"/>
    </row>
    <row r="194" spans="1:108" s="65" customFormat="1" ht="17.25" customHeight="1">
      <c r="A194" s="5"/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1"/>
      <c r="S194" s="91"/>
      <c r="T194" s="91"/>
      <c r="U194" s="91"/>
      <c r="V194" s="91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/>
      <c r="AI194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/>
      <c r="CO194"/>
      <c r="CP194"/>
      <c r="CQ194"/>
      <c r="CR194"/>
      <c r="CS194"/>
      <c r="CT194"/>
      <c r="CU194"/>
      <c r="CV194" s="93"/>
      <c r="CW194"/>
      <c r="CX194"/>
      <c r="CY194"/>
      <c r="CZ194"/>
      <c r="DA194"/>
      <c r="DB194"/>
      <c r="DC194"/>
      <c r="DD194"/>
    </row>
    <row r="195" spans="1:108" s="65" customFormat="1" ht="17.25" customHeight="1">
      <c r="A195" s="5"/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1"/>
      <c r="S195" s="91"/>
      <c r="T195" s="91"/>
      <c r="U195" s="91"/>
      <c r="V195" s="91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/>
      <c r="AI195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/>
      <c r="CO195"/>
      <c r="CP195"/>
      <c r="CQ195"/>
      <c r="CR195"/>
      <c r="CS195"/>
      <c r="CT195"/>
      <c r="CU195"/>
      <c r="CV195" s="93"/>
      <c r="CW195"/>
      <c r="CX195"/>
      <c r="CY195"/>
      <c r="CZ195"/>
      <c r="DA195"/>
      <c r="DB195"/>
      <c r="DC195"/>
      <c r="DD195"/>
    </row>
    <row r="196" spans="1:108" s="65" customFormat="1" ht="17.25" customHeight="1">
      <c r="A196" s="5"/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1"/>
      <c r="S196" s="91"/>
      <c r="T196" s="91"/>
      <c r="U196" s="91"/>
      <c r="V196" s="91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/>
      <c r="AI196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/>
      <c r="CO196"/>
      <c r="CP196"/>
      <c r="CQ196"/>
      <c r="CR196"/>
      <c r="CS196"/>
      <c r="CT196"/>
      <c r="CU196"/>
      <c r="CV196" s="93"/>
      <c r="CW196"/>
      <c r="CX196"/>
      <c r="CY196"/>
      <c r="CZ196"/>
      <c r="DA196"/>
      <c r="DB196"/>
      <c r="DC196"/>
      <c r="DD196"/>
    </row>
    <row r="197" spans="1:108" s="65" customFormat="1" ht="17.25" customHeight="1">
      <c r="A197" s="5"/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1"/>
      <c r="S197" s="91"/>
      <c r="T197" s="91"/>
      <c r="U197" s="91"/>
      <c r="V197" s="91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/>
      <c r="AI197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/>
      <c r="CO197"/>
      <c r="CP197"/>
      <c r="CQ197"/>
      <c r="CR197"/>
      <c r="CS197"/>
      <c r="CT197"/>
      <c r="CU197"/>
      <c r="CV197" s="93"/>
      <c r="CW197"/>
      <c r="CX197"/>
      <c r="CY197"/>
      <c r="CZ197"/>
      <c r="DA197"/>
      <c r="DB197"/>
      <c r="DC197"/>
      <c r="DD197"/>
    </row>
    <row r="198" spans="1:108" s="65" customFormat="1" ht="17.25" customHeight="1">
      <c r="A198" s="5"/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1"/>
      <c r="S198" s="91"/>
      <c r="T198" s="91"/>
      <c r="U198" s="91"/>
      <c r="V198" s="91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/>
      <c r="AI198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/>
      <c r="CO198"/>
      <c r="CP198"/>
      <c r="CQ198"/>
      <c r="CR198"/>
      <c r="CS198"/>
      <c r="CT198"/>
      <c r="CU198"/>
      <c r="CV198" s="93"/>
      <c r="CW198"/>
      <c r="CX198"/>
      <c r="CY198"/>
      <c r="CZ198"/>
      <c r="DA198"/>
      <c r="DB198"/>
      <c r="DC198"/>
      <c r="DD198"/>
    </row>
    <row r="199" spans="1:108" s="65" customFormat="1" ht="17.25" customHeight="1">
      <c r="A199" s="5"/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1"/>
      <c r="S199" s="91"/>
      <c r="T199" s="91"/>
      <c r="U199" s="91"/>
      <c r="V199" s="91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/>
      <c r="AI199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/>
      <c r="CO199"/>
      <c r="CP199"/>
      <c r="CQ199"/>
      <c r="CR199"/>
      <c r="CS199"/>
      <c r="CT199"/>
      <c r="CU199"/>
      <c r="CV199" s="93"/>
      <c r="CW199"/>
      <c r="CX199"/>
      <c r="CY199"/>
      <c r="CZ199"/>
      <c r="DA199"/>
      <c r="DB199"/>
      <c r="DC199"/>
      <c r="DD199"/>
    </row>
    <row r="200" spans="1:108" s="65" customFormat="1" ht="17.25" customHeight="1">
      <c r="A200" s="5"/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1"/>
      <c r="S200" s="91"/>
      <c r="T200" s="91"/>
      <c r="U200" s="91"/>
      <c r="V200" s="91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/>
      <c r="AI200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/>
      <c r="CO200"/>
      <c r="CP200"/>
      <c r="CQ200"/>
      <c r="CR200"/>
      <c r="CS200"/>
      <c r="CT200"/>
      <c r="CU200"/>
      <c r="CV200" s="93"/>
      <c r="CW200"/>
      <c r="CX200"/>
      <c r="CY200"/>
      <c r="CZ200"/>
      <c r="DA200"/>
      <c r="DB200"/>
      <c r="DC200"/>
      <c r="DD200"/>
    </row>
    <row r="201" spans="1:108" s="65" customFormat="1" ht="17.25" customHeight="1">
      <c r="A201" s="5"/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1"/>
      <c r="S201" s="91"/>
      <c r="T201" s="91"/>
      <c r="U201" s="91"/>
      <c r="V201" s="91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/>
      <c r="AI201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/>
      <c r="CO201"/>
      <c r="CP201"/>
      <c r="CQ201"/>
      <c r="CR201"/>
      <c r="CS201"/>
      <c r="CT201"/>
      <c r="CU201"/>
      <c r="CV201" s="93"/>
      <c r="CW201"/>
      <c r="CX201"/>
      <c r="CY201"/>
      <c r="CZ201"/>
      <c r="DA201"/>
      <c r="DB201"/>
      <c r="DC201"/>
      <c r="DD201"/>
    </row>
    <row r="202" spans="1:108" s="65" customFormat="1" ht="17.25" customHeight="1">
      <c r="A202" s="5"/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  <c r="S202" s="91"/>
      <c r="T202" s="91"/>
      <c r="U202" s="91"/>
      <c r="V202" s="91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/>
      <c r="AI20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/>
      <c r="CO202"/>
      <c r="CP202"/>
      <c r="CQ202"/>
      <c r="CR202"/>
      <c r="CS202"/>
      <c r="CT202"/>
      <c r="CU202"/>
      <c r="CV202" s="93"/>
      <c r="CW202"/>
      <c r="CX202"/>
      <c r="CY202"/>
      <c r="CZ202"/>
      <c r="DA202"/>
      <c r="DB202"/>
      <c r="DC202"/>
      <c r="DD202"/>
    </row>
    <row r="203" spans="1:108" s="65" customFormat="1" ht="17.25" customHeight="1">
      <c r="A203" s="5"/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1"/>
      <c r="S203" s="91"/>
      <c r="T203" s="91"/>
      <c r="U203" s="91"/>
      <c r="V203" s="91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/>
      <c r="AI203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/>
      <c r="CO203"/>
      <c r="CP203"/>
      <c r="CQ203"/>
      <c r="CR203"/>
      <c r="CS203"/>
      <c r="CT203"/>
      <c r="CU203"/>
      <c r="CV203" s="93"/>
      <c r="CW203"/>
      <c r="CX203"/>
      <c r="CY203"/>
      <c r="CZ203"/>
      <c r="DA203"/>
      <c r="DB203"/>
      <c r="DC203"/>
      <c r="DD203"/>
    </row>
    <row r="204" spans="1:108" s="65" customFormat="1" ht="17.25" customHeight="1">
      <c r="A204" s="5"/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1"/>
      <c r="S204" s="91"/>
      <c r="T204" s="91"/>
      <c r="U204" s="91"/>
      <c r="V204" s="91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/>
      <c r="AI204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/>
      <c r="CO204"/>
      <c r="CP204"/>
      <c r="CQ204"/>
      <c r="CR204"/>
      <c r="CS204"/>
      <c r="CT204"/>
      <c r="CU204"/>
      <c r="CV204" s="93"/>
      <c r="CW204"/>
      <c r="CX204"/>
      <c r="CY204"/>
      <c r="CZ204"/>
      <c r="DA204"/>
      <c r="DB204"/>
      <c r="DC204"/>
      <c r="DD204"/>
    </row>
    <row r="205" spans="1:108" s="65" customFormat="1" ht="17.25" customHeight="1">
      <c r="A205" s="5"/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1"/>
      <c r="S205" s="91"/>
      <c r="T205" s="91"/>
      <c r="U205" s="91"/>
      <c r="V205" s="91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/>
      <c r="AI205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/>
      <c r="CO205"/>
      <c r="CP205"/>
      <c r="CQ205"/>
      <c r="CR205"/>
      <c r="CS205"/>
      <c r="CT205"/>
      <c r="CU205"/>
      <c r="CV205" s="93"/>
      <c r="CW205"/>
      <c r="CX205"/>
      <c r="CY205"/>
      <c r="CZ205"/>
      <c r="DA205"/>
      <c r="DB205"/>
      <c r="DC205"/>
      <c r="DD205"/>
    </row>
    <row r="206" spans="1:108" s="65" customFormat="1" ht="17.25" customHeight="1">
      <c r="A206" s="5"/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1"/>
      <c r="S206" s="91"/>
      <c r="T206" s="91"/>
      <c r="U206" s="91"/>
      <c r="V206" s="91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/>
      <c r="AI206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/>
      <c r="CO206"/>
      <c r="CP206"/>
      <c r="CQ206"/>
      <c r="CR206"/>
      <c r="CS206"/>
      <c r="CT206"/>
      <c r="CU206"/>
      <c r="CV206" s="93"/>
      <c r="CW206"/>
      <c r="CX206"/>
      <c r="CY206"/>
      <c r="CZ206"/>
      <c r="DA206"/>
      <c r="DB206"/>
      <c r="DC206"/>
      <c r="DD206"/>
    </row>
    <row r="207" spans="1:108" s="65" customFormat="1" ht="17.25" customHeight="1">
      <c r="A207" s="5"/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1"/>
      <c r="S207" s="91"/>
      <c r="T207" s="91"/>
      <c r="U207" s="91"/>
      <c r="V207" s="91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/>
      <c r="AI207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/>
      <c r="CO207"/>
      <c r="CP207"/>
      <c r="CQ207"/>
      <c r="CR207"/>
      <c r="CS207"/>
      <c r="CT207"/>
      <c r="CU207"/>
      <c r="CV207" s="93"/>
      <c r="CW207"/>
      <c r="CX207"/>
      <c r="CY207"/>
      <c r="CZ207"/>
      <c r="DA207"/>
      <c r="DB207"/>
      <c r="DC207"/>
      <c r="DD207"/>
    </row>
    <row r="208" spans="1:108" s="65" customFormat="1" ht="17.25" customHeight="1">
      <c r="A208" s="5"/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1"/>
      <c r="S208" s="91"/>
      <c r="T208" s="91"/>
      <c r="U208" s="91"/>
      <c r="V208" s="91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/>
      <c r="AI208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/>
      <c r="CO208"/>
      <c r="CP208"/>
      <c r="CQ208"/>
      <c r="CR208"/>
      <c r="CS208"/>
      <c r="CT208"/>
      <c r="CU208"/>
      <c r="CV208" s="93"/>
      <c r="CW208"/>
      <c r="CX208"/>
      <c r="CY208"/>
      <c r="CZ208"/>
      <c r="DA208"/>
      <c r="DB208"/>
      <c r="DC208"/>
      <c r="DD208"/>
    </row>
    <row r="209" spans="1:108" s="65" customFormat="1" ht="17.25" customHeight="1">
      <c r="A209" s="5"/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1"/>
      <c r="S209" s="91"/>
      <c r="T209" s="91"/>
      <c r="U209" s="91"/>
      <c r="V209" s="91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/>
      <c r="AI209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/>
      <c r="CO209"/>
      <c r="CP209"/>
      <c r="CQ209"/>
      <c r="CR209"/>
      <c r="CS209"/>
      <c r="CT209"/>
      <c r="CU209"/>
      <c r="CV209" s="93"/>
      <c r="CW209"/>
      <c r="CX209"/>
      <c r="CY209"/>
      <c r="CZ209"/>
      <c r="DA209"/>
      <c r="DB209"/>
      <c r="DC209"/>
      <c r="DD209"/>
    </row>
    <row r="210" spans="1:108" s="65" customFormat="1" ht="17.25" customHeight="1">
      <c r="A210" s="5"/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1"/>
      <c r="S210" s="91"/>
      <c r="T210" s="91"/>
      <c r="U210" s="91"/>
      <c r="V210" s="91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/>
      <c r="AI210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/>
      <c r="CO210"/>
      <c r="CP210"/>
      <c r="CQ210"/>
      <c r="CR210"/>
      <c r="CS210"/>
      <c r="CT210"/>
      <c r="CU210"/>
      <c r="CV210" s="93"/>
      <c r="CW210"/>
      <c r="CX210"/>
      <c r="CY210"/>
      <c r="CZ210"/>
      <c r="DA210"/>
      <c r="DB210"/>
      <c r="DC210"/>
      <c r="DD210"/>
    </row>
    <row r="211" spans="1:108" s="65" customFormat="1" ht="17.25" customHeight="1">
      <c r="A211" s="5"/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1"/>
      <c r="S211" s="91"/>
      <c r="T211" s="91"/>
      <c r="U211" s="91"/>
      <c r="V211" s="91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/>
      <c r="AI211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/>
      <c r="CO211"/>
      <c r="CP211"/>
      <c r="CQ211"/>
      <c r="CR211"/>
      <c r="CS211"/>
      <c r="CT211"/>
      <c r="CU211"/>
      <c r="CV211" s="93"/>
      <c r="CW211"/>
      <c r="CX211"/>
      <c r="CY211"/>
      <c r="CZ211"/>
      <c r="DA211"/>
      <c r="DB211"/>
      <c r="DC211"/>
      <c r="DD211"/>
    </row>
    <row r="212" spans="1:108" s="65" customFormat="1" ht="17.25" customHeight="1">
      <c r="A212" s="5"/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1"/>
      <c r="S212" s="91"/>
      <c r="T212" s="91"/>
      <c r="U212" s="91"/>
      <c r="V212" s="91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/>
      <c r="AI21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/>
      <c r="CO212"/>
      <c r="CP212"/>
      <c r="CQ212"/>
      <c r="CR212"/>
      <c r="CS212"/>
      <c r="CT212"/>
      <c r="CU212"/>
      <c r="CV212" s="93"/>
      <c r="CW212"/>
      <c r="CX212"/>
      <c r="CY212"/>
      <c r="CZ212"/>
      <c r="DA212"/>
      <c r="DB212"/>
      <c r="DC212"/>
      <c r="DD212"/>
    </row>
    <row r="213" spans="1:108" s="65" customFormat="1" ht="17.25" customHeight="1">
      <c r="A213" s="5"/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1"/>
      <c r="S213" s="91"/>
      <c r="T213" s="91"/>
      <c r="U213" s="91"/>
      <c r="V213" s="91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/>
      <c r="AI213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/>
      <c r="CO213"/>
      <c r="CP213"/>
      <c r="CQ213"/>
      <c r="CR213"/>
      <c r="CS213"/>
      <c r="CT213"/>
      <c r="CU213"/>
      <c r="CV213" s="93"/>
      <c r="CW213"/>
      <c r="CX213"/>
      <c r="CY213"/>
      <c r="CZ213"/>
      <c r="DA213"/>
      <c r="DB213"/>
      <c r="DC213"/>
      <c r="DD213"/>
    </row>
    <row r="214" spans="1:108" s="65" customFormat="1" ht="17.25" customHeight="1">
      <c r="A214" s="5"/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1"/>
      <c r="S214" s="91"/>
      <c r="T214" s="91"/>
      <c r="U214" s="91"/>
      <c r="V214" s="91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/>
      <c r="AI214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/>
      <c r="CO214"/>
      <c r="CP214"/>
      <c r="CQ214"/>
      <c r="CR214"/>
      <c r="CS214"/>
      <c r="CT214"/>
      <c r="CU214"/>
      <c r="CV214" s="93"/>
      <c r="CW214"/>
      <c r="CX214"/>
      <c r="CY214"/>
      <c r="CZ214"/>
      <c r="DA214"/>
      <c r="DB214"/>
      <c r="DC214"/>
      <c r="DD214"/>
    </row>
    <row r="215" spans="1:108" s="65" customFormat="1" ht="17.25" customHeight="1">
      <c r="A215" s="5"/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1"/>
      <c r="S215" s="91"/>
      <c r="T215" s="91"/>
      <c r="U215" s="91"/>
      <c r="V215" s="91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/>
      <c r="AI215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/>
      <c r="CO215"/>
      <c r="CP215"/>
      <c r="CQ215"/>
      <c r="CR215"/>
      <c r="CS215"/>
      <c r="CT215"/>
      <c r="CU215"/>
      <c r="CV215" s="93"/>
      <c r="CW215"/>
      <c r="CX215"/>
      <c r="CY215"/>
      <c r="CZ215"/>
      <c r="DA215"/>
      <c r="DB215"/>
      <c r="DC215"/>
      <c r="DD215"/>
    </row>
    <row r="216" spans="1:108" s="65" customFormat="1" ht="17.25" customHeight="1">
      <c r="A216" s="5"/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1"/>
      <c r="S216" s="91"/>
      <c r="T216" s="91"/>
      <c r="U216" s="91"/>
      <c r="V216" s="91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/>
      <c r="AI216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/>
      <c r="CO216"/>
      <c r="CP216"/>
      <c r="CQ216"/>
      <c r="CR216"/>
      <c r="CS216"/>
      <c r="CT216"/>
      <c r="CU216"/>
      <c r="CV216" s="93"/>
      <c r="CW216"/>
      <c r="CX216"/>
      <c r="CY216"/>
      <c r="CZ216"/>
      <c r="DA216"/>
      <c r="DB216"/>
      <c r="DC216"/>
      <c r="DD216"/>
    </row>
    <row r="217" spans="1:108" s="65" customFormat="1" ht="17.25" customHeight="1">
      <c r="A217" s="5"/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1"/>
      <c r="S217" s="91"/>
      <c r="T217" s="91"/>
      <c r="U217" s="91"/>
      <c r="V217" s="91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/>
      <c r="AI217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/>
      <c r="CO217"/>
      <c r="CP217"/>
      <c r="CQ217"/>
      <c r="CR217"/>
      <c r="CS217"/>
      <c r="CT217"/>
      <c r="CU217"/>
      <c r="CV217" s="93"/>
      <c r="CW217"/>
      <c r="CX217"/>
      <c r="CY217"/>
      <c r="CZ217"/>
      <c r="DA217"/>
      <c r="DB217"/>
      <c r="DC217"/>
      <c r="DD217"/>
    </row>
    <row r="218" spans="1:108" s="65" customFormat="1" ht="17.25" customHeight="1">
      <c r="A218" s="5"/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1"/>
      <c r="S218" s="91"/>
      <c r="T218" s="91"/>
      <c r="U218" s="91"/>
      <c r="V218" s="91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/>
      <c r="AI218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/>
      <c r="CO218"/>
      <c r="CP218"/>
      <c r="CQ218"/>
      <c r="CR218"/>
      <c r="CS218"/>
      <c r="CT218"/>
      <c r="CU218"/>
      <c r="CV218" s="93"/>
      <c r="CW218"/>
      <c r="CX218"/>
      <c r="CY218"/>
      <c r="CZ218"/>
      <c r="DA218"/>
      <c r="DB218"/>
      <c r="DC218"/>
      <c r="DD218"/>
    </row>
    <row r="219" spans="1:108" s="65" customFormat="1" ht="17.25" customHeight="1">
      <c r="A219" s="5"/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1"/>
      <c r="S219" s="91"/>
      <c r="T219" s="91"/>
      <c r="U219" s="91"/>
      <c r="V219" s="91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/>
      <c r="AI219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/>
      <c r="CO219"/>
      <c r="CP219"/>
      <c r="CQ219"/>
      <c r="CR219"/>
      <c r="CS219"/>
      <c r="CT219"/>
      <c r="CU219"/>
      <c r="CV219" s="93"/>
      <c r="CW219"/>
      <c r="CX219"/>
      <c r="CY219"/>
      <c r="CZ219"/>
      <c r="DA219"/>
      <c r="DB219"/>
      <c r="DC219"/>
      <c r="DD219"/>
    </row>
    <row r="220" spans="1:108" s="65" customFormat="1" ht="17.25" customHeight="1">
      <c r="A220" s="5"/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1"/>
      <c r="S220" s="91"/>
      <c r="T220" s="91"/>
      <c r="U220" s="91"/>
      <c r="V220" s="91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/>
      <c r="AI220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/>
      <c r="CO220"/>
      <c r="CP220"/>
      <c r="CQ220"/>
      <c r="CR220"/>
      <c r="CS220"/>
      <c r="CT220"/>
      <c r="CU220"/>
      <c r="CV220" s="93"/>
      <c r="CW220"/>
      <c r="CX220"/>
      <c r="CY220"/>
      <c r="CZ220"/>
      <c r="DA220"/>
      <c r="DB220"/>
      <c r="DC220"/>
      <c r="DD220"/>
    </row>
    <row r="221" spans="1:108" s="65" customFormat="1" ht="17.25" customHeight="1">
      <c r="A221" s="5"/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1"/>
      <c r="S221" s="91"/>
      <c r="T221" s="91"/>
      <c r="U221" s="91"/>
      <c r="V221" s="91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/>
      <c r="AI221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/>
      <c r="CO221"/>
      <c r="CP221"/>
      <c r="CQ221"/>
      <c r="CR221"/>
      <c r="CS221"/>
      <c r="CT221"/>
      <c r="CU221"/>
      <c r="CV221" s="93"/>
      <c r="CW221"/>
      <c r="CX221"/>
      <c r="CY221"/>
      <c r="CZ221"/>
      <c r="DA221"/>
      <c r="DB221"/>
      <c r="DC221"/>
      <c r="DD221"/>
    </row>
    <row r="222" spans="1:108" s="65" customFormat="1" ht="17.25" customHeight="1">
      <c r="A222" s="5"/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  <c r="S222" s="91"/>
      <c r="T222" s="91"/>
      <c r="U222" s="91"/>
      <c r="V222" s="91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/>
      <c r="AI22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/>
      <c r="CO222"/>
      <c r="CP222"/>
      <c r="CQ222"/>
      <c r="CR222"/>
      <c r="CS222"/>
      <c r="CT222"/>
      <c r="CU222"/>
      <c r="CV222" s="93"/>
      <c r="CW222"/>
      <c r="CX222"/>
      <c r="CY222"/>
      <c r="CZ222"/>
      <c r="DA222"/>
      <c r="DB222"/>
      <c r="DC222"/>
      <c r="DD222"/>
    </row>
    <row r="223" spans="1:108" s="65" customFormat="1" ht="17.25" customHeight="1">
      <c r="A223" s="5"/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1"/>
      <c r="S223" s="91"/>
      <c r="T223" s="91"/>
      <c r="U223" s="91"/>
      <c r="V223" s="91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/>
      <c r="AI223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/>
      <c r="CO223"/>
      <c r="CP223"/>
      <c r="CQ223"/>
      <c r="CR223"/>
      <c r="CS223"/>
      <c r="CT223"/>
      <c r="CU223"/>
      <c r="CV223" s="93"/>
      <c r="CW223"/>
      <c r="CX223"/>
      <c r="CY223"/>
      <c r="CZ223"/>
      <c r="DA223"/>
      <c r="DB223"/>
      <c r="DC223"/>
      <c r="DD223"/>
    </row>
    <row r="224" spans="1:108" s="65" customFormat="1" ht="17.25" customHeight="1">
      <c r="A224" s="5"/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1"/>
      <c r="S224" s="91"/>
      <c r="T224" s="91"/>
      <c r="U224" s="91"/>
      <c r="V224" s="91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/>
      <c r="AI224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/>
      <c r="CO224"/>
      <c r="CP224"/>
      <c r="CQ224"/>
      <c r="CR224"/>
      <c r="CS224"/>
      <c r="CT224"/>
      <c r="CU224"/>
      <c r="CV224" s="93"/>
      <c r="CW224"/>
      <c r="CX224"/>
      <c r="CY224"/>
      <c r="CZ224"/>
      <c r="DA224"/>
      <c r="DB224"/>
      <c r="DC224"/>
      <c r="DD224"/>
    </row>
    <row r="225" spans="1:108" s="65" customFormat="1" ht="17.25" customHeight="1">
      <c r="A225" s="5"/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1"/>
      <c r="S225" s="91"/>
      <c r="T225" s="91"/>
      <c r="U225" s="91"/>
      <c r="V225" s="91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/>
      <c r="AI225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/>
      <c r="CO225"/>
      <c r="CP225"/>
      <c r="CQ225"/>
      <c r="CR225"/>
      <c r="CS225"/>
      <c r="CT225"/>
      <c r="CU225"/>
      <c r="CV225" s="93"/>
      <c r="CW225"/>
      <c r="CX225"/>
      <c r="CY225"/>
      <c r="CZ225"/>
      <c r="DA225"/>
      <c r="DB225"/>
      <c r="DC225"/>
      <c r="DD225"/>
    </row>
    <row r="226" spans="1:108" s="65" customFormat="1" ht="17.25" customHeight="1">
      <c r="A226" s="5"/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1"/>
      <c r="S226" s="91"/>
      <c r="T226" s="91"/>
      <c r="U226" s="91"/>
      <c r="V226" s="91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/>
      <c r="AI226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/>
      <c r="CO226"/>
      <c r="CP226"/>
      <c r="CQ226"/>
      <c r="CR226"/>
      <c r="CS226"/>
      <c r="CT226"/>
      <c r="CU226"/>
      <c r="CV226" s="93"/>
      <c r="CW226"/>
      <c r="CX226"/>
      <c r="CY226"/>
      <c r="CZ226"/>
      <c r="DA226"/>
      <c r="DB226"/>
      <c r="DC226"/>
      <c r="DD226"/>
    </row>
    <row r="227" spans="1:108" s="65" customFormat="1" ht="17.25" customHeight="1">
      <c r="A227" s="5"/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1"/>
      <c r="S227" s="91"/>
      <c r="T227" s="91"/>
      <c r="U227" s="91"/>
      <c r="V227" s="91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/>
      <c r="AI227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/>
      <c r="CO227"/>
      <c r="CP227"/>
      <c r="CQ227"/>
      <c r="CR227"/>
      <c r="CS227"/>
      <c r="CT227"/>
      <c r="CU227"/>
      <c r="CV227" s="93"/>
      <c r="CW227"/>
      <c r="CX227"/>
      <c r="CY227"/>
      <c r="CZ227"/>
      <c r="DA227"/>
      <c r="DB227"/>
      <c r="DC227"/>
      <c r="DD227"/>
    </row>
    <row r="228" spans="1:108" s="65" customFormat="1" ht="17.25" customHeight="1">
      <c r="A228" s="5"/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1"/>
      <c r="S228" s="91"/>
      <c r="T228" s="91"/>
      <c r="U228" s="91"/>
      <c r="V228" s="91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/>
      <c r="AI228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/>
      <c r="CO228"/>
      <c r="CP228"/>
      <c r="CQ228"/>
      <c r="CR228"/>
      <c r="CS228"/>
      <c r="CT228"/>
      <c r="CU228"/>
      <c r="CV228" s="93"/>
      <c r="CW228"/>
      <c r="CX228"/>
      <c r="CY228"/>
      <c r="CZ228"/>
      <c r="DA228"/>
      <c r="DB228"/>
      <c r="DC228"/>
      <c r="DD228"/>
    </row>
    <row r="229" spans="1:108" s="65" customFormat="1" ht="17.25" customHeight="1">
      <c r="A229" s="5"/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1"/>
      <c r="S229" s="91"/>
      <c r="T229" s="91"/>
      <c r="U229" s="91"/>
      <c r="V229" s="91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/>
      <c r="AI229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/>
      <c r="CO229"/>
      <c r="CP229"/>
      <c r="CQ229"/>
      <c r="CR229"/>
      <c r="CS229"/>
      <c r="CT229"/>
      <c r="CU229"/>
      <c r="CV229" s="93"/>
      <c r="CW229"/>
      <c r="CX229"/>
      <c r="CY229"/>
      <c r="CZ229"/>
      <c r="DA229"/>
      <c r="DB229"/>
      <c r="DC229"/>
      <c r="DD229"/>
    </row>
    <row r="230" spans="1:108" s="65" customFormat="1" ht="17.25" customHeight="1">
      <c r="A230" s="5"/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1"/>
      <c r="S230" s="91"/>
      <c r="T230" s="91"/>
      <c r="U230" s="91"/>
      <c r="V230" s="91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/>
      <c r="AI230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/>
      <c r="CO230"/>
      <c r="CP230"/>
      <c r="CQ230"/>
      <c r="CR230"/>
      <c r="CS230"/>
      <c r="CT230"/>
      <c r="CU230"/>
      <c r="CV230" s="93"/>
      <c r="CW230"/>
      <c r="CX230"/>
      <c r="CY230"/>
      <c r="CZ230"/>
      <c r="DA230"/>
      <c r="DB230"/>
      <c r="DC230"/>
      <c r="DD230"/>
    </row>
    <row r="231" spans="1:108" s="65" customFormat="1" ht="17.25" customHeight="1">
      <c r="A231" s="5"/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1"/>
      <c r="S231" s="91"/>
      <c r="T231" s="91"/>
      <c r="U231" s="91"/>
      <c r="V231" s="91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/>
      <c r="AI231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/>
      <c r="CO231"/>
      <c r="CP231"/>
      <c r="CQ231"/>
      <c r="CR231"/>
      <c r="CS231"/>
      <c r="CT231"/>
      <c r="CU231"/>
      <c r="CV231" s="93"/>
      <c r="CW231"/>
      <c r="CX231"/>
      <c r="CY231"/>
      <c r="CZ231"/>
      <c r="DA231"/>
      <c r="DB231"/>
      <c r="DC231"/>
      <c r="DD231"/>
    </row>
    <row r="232" spans="1:108" s="65" customFormat="1" ht="17.25" customHeight="1">
      <c r="A232" s="5"/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1"/>
      <c r="S232" s="91"/>
      <c r="T232" s="91"/>
      <c r="U232" s="91"/>
      <c r="V232" s="91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/>
      <c r="AI23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/>
      <c r="CO232"/>
      <c r="CP232"/>
      <c r="CQ232"/>
      <c r="CR232"/>
      <c r="CS232"/>
      <c r="CT232"/>
      <c r="CU232"/>
      <c r="CV232" s="93"/>
      <c r="CW232"/>
      <c r="CX232"/>
      <c r="CY232"/>
      <c r="CZ232"/>
      <c r="DA232"/>
      <c r="DB232"/>
      <c r="DC232"/>
      <c r="DD232"/>
    </row>
    <row r="233" spans="1:108" s="65" customFormat="1" ht="17.25" customHeight="1">
      <c r="A233" s="5"/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1"/>
      <c r="S233" s="91"/>
      <c r="T233" s="91"/>
      <c r="U233" s="91"/>
      <c r="V233" s="91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/>
      <c r="AI233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/>
      <c r="CO233"/>
      <c r="CP233"/>
      <c r="CQ233"/>
      <c r="CR233"/>
      <c r="CS233"/>
      <c r="CT233"/>
      <c r="CU233"/>
      <c r="CV233" s="93"/>
      <c r="CW233"/>
      <c r="CX233"/>
      <c r="CY233"/>
      <c r="CZ233"/>
      <c r="DA233"/>
      <c r="DB233"/>
      <c r="DC233"/>
      <c r="DD233"/>
    </row>
    <row r="234" spans="1:108" s="65" customFormat="1" ht="17.25" customHeight="1">
      <c r="A234" s="5"/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1"/>
      <c r="S234" s="91"/>
      <c r="T234" s="91"/>
      <c r="U234" s="91"/>
      <c r="V234" s="91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/>
      <c r="AI234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/>
      <c r="CO234"/>
      <c r="CP234"/>
      <c r="CQ234"/>
      <c r="CR234"/>
      <c r="CS234"/>
      <c r="CT234"/>
      <c r="CU234"/>
      <c r="CV234" s="93"/>
      <c r="CW234"/>
      <c r="CX234"/>
      <c r="CY234"/>
      <c r="CZ234"/>
      <c r="DA234"/>
      <c r="DB234"/>
      <c r="DC234"/>
      <c r="DD234"/>
    </row>
    <row r="235" spans="1:108" s="65" customFormat="1" ht="17.25" customHeight="1">
      <c r="A235" s="5"/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1"/>
      <c r="S235" s="91"/>
      <c r="T235" s="91"/>
      <c r="U235" s="91"/>
      <c r="V235" s="91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/>
      <c r="AI235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/>
      <c r="CO235"/>
      <c r="CP235"/>
      <c r="CQ235"/>
      <c r="CR235"/>
      <c r="CS235"/>
      <c r="CT235"/>
      <c r="CU235"/>
      <c r="CV235" s="93"/>
      <c r="CW235"/>
      <c r="CX235"/>
      <c r="CY235"/>
      <c r="CZ235"/>
      <c r="DA235"/>
      <c r="DB235"/>
      <c r="DC235"/>
      <c r="DD235"/>
    </row>
    <row r="236" spans="1:108" s="65" customFormat="1" ht="17.25" customHeight="1">
      <c r="A236" s="5"/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1"/>
      <c r="S236" s="91"/>
      <c r="T236" s="91"/>
      <c r="U236" s="91"/>
      <c r="V236" s="91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/>
      <c r="AI236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/>
      <c r="CO236"/>
      <c r="CP236"/>
      <c r="CQ236"/>
      <c r="CR236"/>
      <c r="CS236"/>
      <c r="CT236"/>
      <c r="CU236"/>
      <c r="CV236" s="93"/>
      <c r="CW236"/>
      <c r="CX236"/>
      <c r="CY236"/>
      <c r="CZ236"/>
      <c r="DA236"/>
      <c r="DB236"/>
      <c r="DC236"/>
      <c r="DD236"/>
    </row>
    <row r="237" spans="1:108" s="65" customFormat="1" ht="17.25" customHeight="1">
      <c r="A237" s="5"/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1"/>
      <c r="S237" s="91"/>
      <c r="T237" s="91"/>
      <c r="U237" s="91"/>
      <c r="V237" s="91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/>
      <c r="AI237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/>
      <c r="CO237"/>
      <c r="CP237"/>
      <c r="CQ237"/>
      <c r="CR237"/>
      <c r="CS237"/>
      <c r="CT237"/>
      <c r="CU237"/>
      <c r="CV237" s="93"/>
      <c r="CW237"/>
      <c r="CX237"/>
      <c r="CY237"/>
      <c r="CZ237"/>
      <c r="DA237"/>
      <c r="DB237"/>
      <c r="DC237"/>
      <c r="DD237"/>
    </row>
    <row r="238" spans="1:108" s="65" customFormat="1" ht="17.25" customHeight="1">
      <c r="A238" s="5"/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1"/>
      <c r="S238" s="91"/>
      <c r="T238" s="91"/>
      <c r="U238" s="91"/>
      <c r="V238" s="91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/>
      <c r="AI238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/>
      <c r="CO238"/>
      <c r="CP238"/>
      <c r="CQ238"/>
      <c r="CR238"/>
      <c r="CS238"/>
      <c r="CT238"/>
      <c r="CU238"/>
      <c r="CV238" s="93"/>
      <c r="CW238"/>
      <c r="CX238"/>
      <c r="CY238"/>
      <c r="CZ238"/>
      <c r="DA238"/>
      <c r="DB238"/>
      <c r="DC238"/>
      <c r="DD238"/>
    </row>
    <row r="239" spans="1:108" s="65" customFormat="1" ht="17.25" customHeight="1">
      <c r="A239" s="5"/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1"/>
      <c r="S239" s="91"/>
      <c r="T239" s="91"/>
      <c r="U239" s="91"/>
      <c r="V239" s="91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/>
      <c r="AI239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/>
      <c r="CO239"/>
      <c r="CP239"/>
      <c r="CQ239"/>
      <c r="CR239"/>
      <c r="CS239"/>
      <c r="CT239"/>
      <c r="CU239"/>
      <c r="CV239" s="93"/>
      <c r="CW239"/>
      <c r="CX239"/>
      <c r="CY239"/>
      <c r="CZ239"/>
      <c r="DA239"/>
      <c r="DB239"/>
      <c r="DC239"/>
      <c r="DD239"/>
    </row>
    <row r="240" spans="1:108" s="65" customFormat="1" ht="17.25" customHeight="1">
      <c r="A240" s="5"/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1"/>
      <c r="S240" s="91"/>
      <c r="T240" s="91"/>
      <c r="U240" s="91"/>
      <c r="V240" s="91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/>
      <c r="AI240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/>
      <c r="CO240"/>
      <c r="CP240"/>
      <c r="CQ240"/>
      <c r="CR240"/>
      <c r="CS240"/>
      <c r="CT240"/>
      <c r="CU240"/>
      <c r="CV240" s="93"/>
      <c r="CW240"/>
      <c r="CX240"/>
      <c r="CY240"/>
      <c r="CZ240"/>
      <c r="DA240"/>
      <c r="DB240"/>
      <c r="DC240"/>
      <c r="DD240"/>
    </row>
    <row r="241" spans="1:108" s="65" customFormat="1" ht="17.25" customHeight="1">
      <c r="A241" s="5"/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1"/>
      <c r="S241" s="91"/>
      <c r="T241" s="91"/>
      <c r="U241" s="91"/>
      <c r="V241" s="91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/>
      <c r="AI241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/>
      <c r="CO241"/>
      <c r="CP241"/>
      <c r="CQ241"/>
      <c r="CR241"/>
      <c r="CS241"/>
      <c r="CT241"/>
      <c r="CU241"/>
      <c r="CV241" s="93"/>
      <c r="CW241"/>
      <c r="CX241"/>
      <c r="CY241"/>
      <c r="CZ241"/>
      <c r="DA241"/>
      <c r="DB241"/>
      <c r="DC241"/>
      <c r="DD241"/>
    </row>
    <row r="242" spans="1:108" s="65" customFormat="1" ht="17.25" customHeight="1">
      <c r="A242" s="5"/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  <c r="S242" s="91"/>
      <c r="T242" s="91"/>
      <c r="U242" s="91"/>
      <c r="V242" s="91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/>
      <c r="AI24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/>
      <c r="CO242"/>
      <c r="CP242"/>
      <c r="CQ242"/>
      <c r="CR242"/>
      <c r="CS242"/>
      <c r="CT242"/>
      <c r="CU242"/>
      <c r="CV242" s="93"/>
      <c r="CW242"/>
      <c r="CX242"/>
      <c r="CY242"/>
      <c r="CZ242"/>
      <c r="DA242"/>
      <c r="DB242"/>
      <c r="DC242"/>
      <c r="DD242"/>
    </row>
    <row r="243" spans="1:108" s="65" customFormat="1" ht="17.25" customHeight="1">
      <c r="A243" s="5"/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1"/>
      <c r="S243" s="91"/>
      <c r="T243" s="91"/>
      <c r="U243" s="91"/>
      <c r="V243" s="91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/>
      <c r="AI243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/>
      <c r="CO243"/>
      <c r="CP243"/>
      <c r="CQ243"/>
      <c r="CR243"/>
      <c r="CS243"/>
      <c r="CT243"/>
      <c r="CU243"/>
      <c r="CV243" s="93"/>
      <c r="CW243"/>
      <c r="CX243"/>
      <c r="CY243"/>
      <c r="CZ243"/>
      <c r="DA243"/>
      <c r="DB243"/>
      <c r="DC243"/>
      <c r="DD243"/>
    </row>
    <row r="244" spans="1:108" s="65" customFormat="1" ht="17.25" customHeight="1">
      <c r="A244" s="5"/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1"/>
      <c r="S244" s="91"/>
      <c r="T244" s="91"/>
      <c r="U244" s="91"/>
      <c r="V244" s="91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/>
      <c r="AI244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/>
      <c r="CO244"/>
      <c r="CP244"/>
      <c r="CQ244"/>
      <c r="CR244"/>
      <c r="CS244"/>
      <c r="CT244"/>
      <c r="CU244"/>
      <c r="CV244" s="93"/>
      <c r="CW244"/>
      <c r="CX244"/>
      <c r="CY244"/>
      <c r="CZ244"/>
      <c r="DA244"/>
      <c r="DB244"/>
      <c r="DC244"/>
      <c r="DD244"/>
    </row>
    <row r="245" spans="1:108" s="65" customFormat="1" ht="17.25" customHeight="1">
      <c r="A245" s="5"/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1"/>
      <c r="S245" s="91"/>
      <c r="T245" s="91"/>
      <c r="U245" s="91"/>
      <c r="V245" s="91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/>
      <c r="AI245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/>
      <c r="CO245"/>
      <c r="CP245"/>
      <c r="CQ245"/>
      <c r="CR245"/>
      <c r="CS245"/>
      <c r="CT245"/>
      <c r="CU245"/>
      <c r="CV245" s="93"/>
      <c r="CW245"/>
      <c r="CX245"/>
      <c r="CY245"/>
      <c r="CZ245"/>
      <c r="DA245"/>
      <c r="DB245"/>
      <c r="DC245"/>
      <c r="DD245"/>
    </row>
    <row r="246" spans="1:108" s="65" customFormat="1" ht="17.25" customHeight="1">
      <c r="A246" s="5"/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1"/>
      <c r="S246" s="91"/>
      <c r="T246" s="91"/>
      <c r="U246" s="91"/>
      <c r="V246" s="91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/>
      <c r="AI246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/>
      <c r="CO246"/>
      <c r="CP246"/>
      <c r="CQ246"/>
      <c r="CR246"/>
      <c r="CS246"/>
      <c r="CT246"/>
      <c r="CU246"/>
      <c r="CV246" s="93"/>
      <c r="CW246"/>
      <c r="CX246"/>
      <c r="CY246"/>
      <c r="CZ246"/>
      <c r="DA246"/>
      <c r="DB246"/>
      <c r="DC246"/>
      <c r="DD246"/>
    </row>
    <row r="247" spans="1:108" s="65" customFormat="1" ht="17.25" customHeight="1">
      <c r="A247" s="5"/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1"/>
      <c r="S247" s="91"/>
      <c r="T247" s="91"/>
      <c r="U247" s="91"/>
      <c r="V247" s="91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/>
      <c r="AI247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/>
      <c r="CO247"/>
      <c r="CP247"/>
      <c r="CQ247"/>
      <c r="CR247"/>
      <c r="CS247"/>
      <c r="CT247"/>
      <c r="CU247"/>
      <c r="CV247" s="93"/>
      <c r="CW247"/>
      <c r="CX247"/>
      <c r="CY247"/>
      <c r="CZ247"/>
      <c r="DA247"/>
      <c r="DB247"/>
      <c r="DC247"/>
      <c r="DD247"/>
    </row>
    <row r="248" spans="1:108" s="65" customFormat="1" ht="17.25" customHeight="1">
      <c r="A248" s="5"/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1"/>
      <c r="S248" s="91"/>
      <c r="T248" s="91"/>
      <c r="U248" s="91"/>
      <c r="V248" s="91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/>
      <c r="AI248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/>
      <c r="CO248"/>
      <c r="CP248"/>
      <c r="CQ248"/>
      <c r="CR248"/>
      <c r="CS248"/>
      <c r="CT248"/>
      <c r="CU248"/>
      <c r="CV248" s="93"/>
      <c r="CW248"/>
      <c r="CX248"/>
      <c r="CY248"/>
      <c r="CZ248"/>
      <c r="DA248"/>
      <c r="DB248"/>
      <c r="DC248"/>
      <c r="DD248"/>
    </row>
    <row r="249" spans="1:108" s="65" customFormat="1" ht="17.25" customHeight="1">
      <c r="A249" s="5"/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1"/>
      <c r="S249" s="91"/>
      <c r="T249" s="91"/>
      <c r="U249" s="91"/>
      <c r="V249" s="91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/>
      <c r="AI249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/>
      <c r="CO249"/>
      <c r="CP249"/>
      <c r="CQ249"/>
      <c r="CR249"/>
      <c r="CS249"/>
      <c r="CT249"/>
      <c r="CU249"/>
      <c r="CV249" s="93"/>
      <c r="CW249"/>
      <c r="CX249"/>
      <c r="CY249"/>
      <c r="CZ249"/>
      <c r="DA249"/>
      <c r="DB249"/>
      <c r="DC249"/>
      <c r="DD249"/>
    </row>
    <row r="250" spans="1:108" s="65" customFormat="1" ht="17.25" customHeight="1">
      <c r="A250" s="5"/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1"/>
      <c r="S250" s="91"/>
      <c r="T250" s="91"/>
      <c r="U250" s="91"/>
      <c r="V250" s="91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/>
      <c r="AI250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/>
      <c r="CO250"/>
      <c r="CP250"/>
      <c r="CQ250"/>
      <c r="CR250"/>
      <c r="CS250"/>
      <c r="CT250"/>
      <c r="CU250"/>
      <c r="CV250" s="93"/>
      <c r="CW250"/>
      <c r="CX250"/>
      <c r="CY250"/>
      <c r="CZ250"/>
      <c r="DA250"/>
      <c r="DB250"/>
      <c r="DC250"/>
      <c r="DD250"/>
    </row>
    <row r="251" spans="1:108" s="65" customFormat="1" ht="17.25" customHeight="1">
      <c r="A251" s="5"/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1"/>
      <c r="S251" s="91"/>
      <c r="T251" s="91"/>
      <c r="U251" s="91"/>
      <c r="V251" s="91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/>
      <c r="AI251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/>
      <c r="CO251"/>
      <c r="CP251"/>
      <c r="CQ251"/>
      <c r="CR251"/>
      <c r="CS251"/>
      <c r="CT251"/>
      <c r="CU251"/>
      <c r="CV251" s="93"/>
      <c r="CW251"/>
      <c r="CX251"/>
      <c r="CY251"/>
      <c r="CZ251"/>
      <c r="DA251"/>
      <c r="DB251"/>
      <c r="DC251"/>
      <c r="DD251"/>
    </row>
    <row r="252" spans="1:108" s="65" customFormat="1" ht="17.25" customHeight="1">
      <c r="A252" s="5"/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1"/>
      <c r="S252" s="91"/>
      <c r="T252" s="91"/>
      <c r="U252" s="91"/>
      <c r="V252" s="91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/>
      <c r="AI25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/>
      <c r="CO252"/>
      <c r="CP252"/>
      <c r="CQ252"/>
      <c r="CR252"/>
      <c r="CS252"/>
      <c r="CT252"/>
      <c r="CU252"/>
      <c r="CV252" s="93"/>
      <c r="CW252"/>
      <c r="CX252"/>
      <c r="CY252"/>
      <c r="CZ252"/>
      <c r="DA252"/>
      <c r="DB252"/>
      <c r="DC252"/>
      <c r="DD252"/>
    </row>
    <row r="253" spans="1:108" s="65" customFormat="1" ht="17.25" customHeight="1">
      <c r="A253" s="5"/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1"/>
      <c r="S253" s="91"/>
      <c r="T253" s="91"/>
      <c r="U253" s="91"/>
      <c r="V253" s="91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/>
      <c r="AI253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/>
      <c r="CO253"/>
      <c r="CP253"/>
      <c r="CQ253"/>
      <c r="CR253"/>
      <c r="CS253"/>
      <c r="CT253"/>
      <c r="CU253"/>
      <c r="CV253" s="93"/>
      <c r="CW253"/>
      <c r="CX253"/>
      <c r="CY253"/>
      <c r="CZ253"/>
      <c r="DA253"/>
      <c r="DB253"/>
      <c r="DC253"/>
      <c r="DD253"/>
    </row>
    <row r="254" spans="1:108" s="65" customFormat="1" ht="17.25" customHeight="1">
      <c r="A254" s="5"/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1"/>
      <c r="S254" s="91"/>
      <c r="T254" s="91"/>
      <c r="U254" s="91"/>
      <c r="V254" s="91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/>
      <c r="AI254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/>
      <c r="CO254"/>
      <c r="CP254"/>
      <c r="CQ254"/>
      <c r="CR254"/>
      <c r="CS254"/>
      <c r="CT254"/>
      <c r="CU254"/>
      <c r="CV254" s="93"/>
      <c r="CW254"/>
      <c r="CX254"/>
      <c r="CY254"/>
      <c r="CZ254"/>
      <c r="DA254"/>
      <c r="DB254"/>
      <c r="DC254"/>
      <c r="DD254"/>
    </row>
    <row r="255" spans="1:108" s="65" customFormat="1" ht="17.25" customHeight="1">
      <c r="A255" s="5"/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1"/>
      <c r="S255" s="91"/>
      <c r="T255" s="91"/>
      <c r="U255" s="91"/>
      <c r="V255" s="91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/>
      <c r="AI255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/>
      <c r="CO255"/>
      <c r="CP255"/>
      <c r="CQ255"/>
      <c r="CR255"/>
      <c r="CS255"/>
      <c r="CT255"/>
      <c r="CU255"/>
      <c r="CV255" s="93"/>
      <c r="CW255"/>
      <c r="CX255"/>
      <c r="CY255"/>
      <c r="CZ255"/>
      <c r="DA255"/>
      <c r="DB255"/>
      <c r="DC255"/>
      <c r="DD255"/>
    </row>
    <row r="256" spans="1:108" s="65" customFormat="1" ht="17.25" customHeight="1">
      <c r="A256" s="5"/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1"/>
      <c r="S256" s="91"/>
      <c r="T256" s="91"/>
      <c r="U256" s="91"/>
      <c r="V256" s="91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/>
      <c r="AI256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/>
      <c r="CO256"/>
      <c r="CP256"/>
      <c r="CQ256"/>
      <c r="CR256"/>
      <c r="CS256"/>
      <c r="CT256"/>
      <c r="CU256"/>
      <c r="CV256" s="93"/>
      <c r="CW256"/>
      <c r="CX256"/>
      <c r="CY256"/>
      <c r="CZ256"/>
      <c r="DA256"/>
      <c r="DB256"/>
      <c r="DC256"/>
      <c r="DD256"/>
    </row>
    <row r="257" spans="1:108" s="65" customFormat="1" ht="17.25" customHeight="1">
      <c r="A257" s="5"/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1"/>
      <c r="S257" s="91"/>
      <c r="T257" s="91"/>
      <c r="U257" s="91"/>
      <c r="V257" s="91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/>
      <c r="AI257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/>
      <c r="CO257"/>
      <c r="CP257"/>
      <c r="CQ257"/>
      <c r="CR257"/>
      <c r="CS257"/>
      <c r="CT257"/>
      <c r="CU257"/>
      <c r="CV257" s="93"/>
      <c r="CW257"/>
      <c r="CX257"/>
      <c r="CY257"/>
      <c r="CZ257"/>
      <c r="DA257"/>
      <c r="DB257"/>
      <c r="DC257"/>
      <c r="DD257"/>
    </row>
    <row r="258" spans="1:108" s="65" customFormat="1" ht="17.25" customHeight="1">
      <c r="A258" s="5"/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1"/>
      <c r="S258" s="91"/>
      <c r="T258" s="91"/>
      <c r="U258" s="91"/>
      <c r="V258" s="91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/>
      <c r="AI258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/>
      <c r="CO258"/>
      <c r="CP258"/>
      <c r="CQ258"/>
      <c r="CR258"/>
      <c r="CS258"/>
      <c r="CT258"/>
      <c r="CU258"/>
      <c r="CV258" s="93"/>
      <c r="CW258"/>
      <c r="CX258"/>
      <c r="CY258"/>
      <c r="CZ258"/>
      <c r="DA258"/>
      <c r="DB258"/>
      <c r="DC258"/>
      <c r="DD258"/>
    </row>
    <row r="259" spans="1:108" s="65" customFormat="1" ht="17.25" customHeight="1">
      <c r="A259" s="5"/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1"/>
      <c r="S259" s="91"/>
      <c r="T259" s="91"/>
      <c r="U259" s="91"/>
      <c r="V259" s="91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/>
      <c r="AI259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/>
      <c r="CO259"/>
      <c r="CP259"/>
      <c r="CQ259"/>
      <c r="CR259"/>
      <c r="CS259"/>
      <c r="CT259"/>
      <c r="CU259"/>
      <c r="CV259" s="93"/>
      <c r="CW259"/>
      <c r="CX259"/>
      <c r="CY259"/>
      <c r="CZ259"/>
      <c r="DA259"/>
      <c r="DB259"/>
      <c r="DC259"/>
      <c r="DD259"/>
    </row>
    <row r="260" spans="1:108" s="65" customFormat="1" ht="17.25" customHeight="1">
      <c r="A260" s="5"/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1"/>
      <c r="S260" s="91"/>
      <c r="T260" s="91"/>
      <c r="U260" s="91"/>
      <c r="V260" s="91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/>
      <c r="AI260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/>
      <c r="CO260"/>
      <c r="CP260"/>
      <c r="CQ260"/>
      <c r="CR260"/>
      <c r="CS260"/>
      <c r="CT260"/>
      <c r="CU260"/>
      <c r="CV260" s="93"/>
      <c r="CW260"/>
      <c r="CX260"/>
      <c r="CY260"/>
      <c r="CZ260"/>
      <c r="DA260"/>
      <c r="DB260"/>
      <c r="DC260"/>
      <c r="DD260"/>
    </row>
    <row r="261" spans="1:108" s="65" customFormat="1" ht="17.25" customHeight="1">
      <c r="A261" s="5"/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1"/>
      <c r="S261" s="91"/>
      <c r="T261" s="91"/>
      <c r="U261" s="91"/>
      <c r="V261" s="91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/>
      <c r="AI261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/>
      <c r="CO261"/>
      <c r="CP261"/>
      <c r="CQ261"/>
      <c r="CR261"/>
      <c r="CS261"/>
      <c r="CT261"/>
      <c r="CU261"/>
      <c r="CV261" s="93"/>
      <c r="CW261"/>
      <c r="CX261"/>
      <c r="CY261"/>
      <c r="CZ261"/>
      <c r="DA261"/>
      <c r="DB261"/>
      <c r="DC261"/>
      <c r="DD261"/>
    </row>
    <row r="262" spans="1:108" s="65" customFormat="1" ht="17.25" customHeight="1">
      <c r="A262" s="5"/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  <c r="S262" s="91"/>
      <c r="T262" s="91"/>
      <c r="U262" s="91"/>
      <c r="V262" s="91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/>
      <c r="AI26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/>
      <c r="CO262"/>
      <c r="CP262"/>
      <c r="CQ262"/>
      <c r="CR262"/>
      <c r="CS262"/>
      <c r="CT262"/>
      <c r="CU262"/>
      <c r="CV262" s="93"/>
      <c r="CW262"/>
      <c r="CX262"/>
      <c r="CY262"/>
      <c r="CZ262"/>
      <c r="DA262"/>
      <c r="DB262"/>
      <c r="DC262"/>
      <c r="DD262"/>
    </row>
    <row r="263" spans="1:108" s="65" customFormat="1" ht="17.25" customHeight="1">
      <c r="A263" s="5"/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1"/>
      <c r="S263" s="91"/>
      <c r="T263" s="91"/>
      <c r="U263" s="91"/>
      <c r="V263" s="91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/>
      <c r="AI263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/>
      <c r="CO263"/>
      <c r="CP263"/>
      <c r="CQ263"/>
      <c r="CR263"/>
      <c r="CS263"/>
      <c r="CT263"/>
      <c r="CU263"/>
      <c r="CV263" s="93"/>
      <c r="CW263"/>
      <c r="CX263"/>
      <c r="CY263"/>
      <c r="CZ263"/>
      <c r="DA263"/>
      <c r="DB263"/>
      <c r="DC263"/>
      <c r="DD263"/>
    </row>
    <row r="264" spans="1:108" s="65" customFormat="1" ht="17.25" customHeight="1">
      <c r="A264" s="5"/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1"/>
      <c r="S264" s="91"/>
      <c r="T264" s="91"/>
      <c r="U264" s="91"/>
      <c r="V264" s="91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/>
      <c r="AI264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/>
      <c r="CO264"/>
      <c r="CP264"/>
      <c r="CQ264"/>
      <c r="CR264"/>
      <c r="CS264"/>
      <c r="CT264"/>
      <c r="CU264"/>
      <c r="CV264" s="93"/>
      <c r="CW264"/>
      <c r="CX264"/>
      <c r="CY264"/>
      <c r="CZ264"/>
      <c r="DA264"/>
      <c r="DB264"/>
      <c r="DC264"/>
      <c r="DD264"/>
    </row>
    <row r="265" spans="1:108" s="65" customFormat="1" ht="17.25" customHeight="1">
      <c r="A265" s="5"/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1"/>
      <c r="S265" s="91"/>
      <c r="T265" s="91"/>
      <c r="U265" s="91"/>
      <c r="V265" s="91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/>
      <c r="AI265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/>
      <c r="CO265"/>
      <c r="CP265"/>
      <c r="CQ265"/>
      <c r="CR265"/>
      <c r="CS265"/>
      <c r="CT265"/>
      <c r="CU265"/>
      <c r="CV265" s="93"/>
      <c r="CW265"/>
      <c r="CX265"/>
      <c r="CY265"/>
      <c r="CZ265"/>
      <c r="DA265"/>
      <c r="DB265"/>
      <c r="DC265"/>
      <c r="DD265"/>
    </row>
    <row r="266" spans="1:108" s="65" customFormat="1" ht="17.25" customHeight="1">
      <c r="A266" s="5"/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1"/>
      <c r="S266" s="91"/>
      <c r="T266" s="91"/>
      <c r="U266" s="91"/>
      <c r="V266" s="91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/>
      <c r="AI266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/>
      <c r="CO266"/>
      <c r="CP266"/>
      <c r="CQ266"/>
      <c r="CR266"/>
      <c r="CS266"/>
      <c r="CT266"/>
      <c r="CU266"/>
      <c r="CV266" s="93"/>
      <c r="CW266"/>
      <c r="CX266"/>
      <c r="CY266"/>
      <c r="CZ266"/>
      <c r="DA266"/>
      <c r="DB266"/>
      <c r="DC266"/>
      <c r="DD266"/>
    </row>
    <row r="267" spans="1:108" s="65" customFormat="1" ht="17.25" customHeight="1">
      <c r="A267" s="5"/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1"/>
      <c r="S267" s="91"/>
      <c r="T267" s="91"/>
      <c r="U267" s="91"/>
      <c r="V267" s="91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/>
      <c r="AI267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/>
      <c r="CO267"/>
      <c r="CP267"/>
      <c r="CQ267"/>
      <c r="CR267"/>
      <c r="CS267"/>
      <c r="CT267"/>
      <c r="CU267"/>
      <c r="CV267" s="93"/>
      <c r="CW267"/>
      <c r="CX267"/>
      <c r="CY267"/>
      <c r="CZ267"/>
      <c r="DA267"/>
      <c r="DB267"/>
      <c r="DC267"/>
      <c r="DD267"/>
    </row>
    <row r="268" spans="1:108" s="65" customFormat="1" ht="17.25" customHeight="1">
      <c r="A268" s="5"/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1"/>
      <c r="S268" s="91"/>
      <c r="T268" s="91"/>
      <c r="U268" s="91"/>
      <c r="V268" s="91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/>
      <c r="AI268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/>
      <c r="CO268"/>
      <c r="CP268"/>
      <c r="CQ268"/>
      <c r="CR268"/>
      <c r="CS268"/>
      <c r="CT268"/>
      <c r="CU268"/>
      <c r="CV268" s="93"/>
      <c r="CW268"/>
      <c r="CX268"/>
      <c r="CY268"/>
      <c r="CZ268"/>
      <c r="DA268"/>
      <c r="DB268"/>
      <c r="DC268"/>
      <c r="DD268"/>
    </row>
    <row r="269" spans="1:108" s="65" customFormat="1" ht="17.25" customHeight="1">
      <c r="A269" s="5"/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1"/>
      <c r="S269" s="91"/>
      <c r="T269" s="91"/>
      <c r="U269" s="91"/>
      <c r="V269" s="91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/>
      <c r="AI269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/>
      <c r="CO269"/>
      <c r="CP269"/>
      <c r="CQ269"/>
      <c r="CR269"/>
      <c r="CS269"/>
      <c r="CT269"/>
      <c r="CU269"/>
      <c r="CV269" s="93"/>
      <c r="CW269"/>
      <c r="CX269"/>
      <c r="CY269"/>
      <c r="CZ269"/>
      <c r="DA269"/>
      <c r="DB269"/>
      <c r="DC269"/>
      <c r="DD269"/>
    </row>
    <row r="270" spans="1:108" s="65" customFormat="1" ht="17.25" customHeight="1">
      <c r="A270" s="5"/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1"/>
      <c r="S270" s="91"/>
      <c r="T270" s="91"/>
      <c r="U270" s="91"/>
      <c r="V270" s="91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/>
      <c r="AI270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/>
      <c r="CO270"/>
      <c r="CP270"/>
      <c r="CQ270"/>
      <c r="CR270"/>
      <c r="CS270"/>
      <c r="CT270"/>
      <c r="CU270"/>
      <c r="CV270" s="93"/>
      <c r="CW270"/>
      <c r="CX270"/>
      <c r="CY270"/>
      <c r="CZ270"/>
      <c r="DA270"/>
      <c r="DB270"/>
      <c r="DC270"/>
      <c r="DD270"/>
    </row>
    <row r="271" spans="1:108" s="65" customFormat="1" ht="17.25" customHeight="1">
      <c r="A271" s="5"/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1"/>
      <c r="S271" s="91"/>
      <c r="T271" s="91"/>
      <c r="U271" s="91"/>
      <c r="V271" s="91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/>
      <c r="AI271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/>
      <c r="CO271"/>
      <c r="CP271"/>
      <c r="CQ271"/>
      <c r="CR271"/>
      <c r="CS271"/>
      <c r="CT271"/>
      <c r="CU271"/>
      <c r="CV271" s="93"/>
      <c r="CW271"/>
      <c r="CX271"/>
      <c r="CY271"/>
      <c r="CZ271"/>
      <c r="DA271"/>
      <c r="DB271"/>
      <c r="DC271"/>
      <c r="DD271"/>
    </row>
    <row r="272" spans="1:108" s="65" customFormat="1" ht="17.25" customHeight="1">
      <c r="A272" s="5"/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1"/>
      <c r="S272" s="91"/>
      <c r="T272" s="91"/>
      <c r="U272" s="91"/>
      <c r="V272" s="91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/>
      <c r="AI27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/>
      <c r="CO272"/>
      <c r="CP272"/>
      <c r="CQ272"/>
      <c r="CR272"/>
      <c r="CS272"/>
      <c r="CT272"/>
      <c r="CU272"/>
      <c r="CV272" s="93"/>
      <c r="CW272"/>
      <c r="CX272"/>
      <c r="CY272"/>
      <c r="CZ272"/>
      <c r="DA272"/>
      <c r="DB272"/>
      <c r="DC272"/>
      <c r="DD272"/>
    </row>
    <row r="273" spans="1:108" s="65" customFormat="1" ht="17.25" customHeight="1">
      <c r="A273" s="5"/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1"/>
      <c r="S273" s="91"/>
      <c r="T273" s="91"/>
      <c r="U273" s="91"/>
      <c r="V273" s="91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/>
      <c r="AI273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/>
      <c r="CO273"/>
      <c r="CP273"/>
      <c r="CQ273"/>
      <c r="CR273"/>
      <c r="CS273"/>
      <c r="CT273"/>
      <c r="CU273"/>
      <c r="CV273" s="93"/>
      <c r="CW273"/>
      <c r="CX273"/>
      <c r="CY273"/>
      <c r="CZ273"/>
      <c r="DA273"/>
      <c r="DB273"/>
      <c r="DC273"/>
      <c r="DD273"/>
    </row>
    <row r="274" spans="1:108" s="65" customFormat="1" ht="17.25" customHeight="1">
      <c r="A274" s="5"/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1"/>
      <c r="S274" s="91"/>
      <c r="T274" s="91"/>
      <c r="U274" s="91"/>
      <c r="V274" s="91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/>
      <c r="AI274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/>
      <c r="CO274"/>
      <c r="CP274"/>
      <c r="CQ274"/>
      <c r="CR274"/>
      <c r="CS274"/>
      <c r="CT274"/>
      <c r="CU274"/>
      <c r="CV274" s="93"/>
      <c r="CW274"/>
      <c r="CX274"/>
      <c r="CY274"/>
      <c r="CZ274"/>
      <c r="DA274"/>
      <c r="DB274"/>
      <c r="DC274"/>
      <c r="DD274"/>
    </row>
    <row r="275" spans="1:108" s="65" customFormat="1" ht="17.25" customHeight="1">
      <c r="A275" s="5"/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1"/>
      <c r="S275" s="91"/>
      <c r="T275" s="91"/>
      <c r="U275" s="91"/>
      <c r="V275" s="91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/>
      <c r="AI275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/>
      <c r="CO275"/>
      <c r="CP275"/>
      <c r="CQ275"/>
      <c r="CR275"/>
      <c r="CS275"/>
      <c r="CT275"/>
      <c r="CU275"/>
      <c r="CV275" s="93"/>
      <c r="CW275"/>
      <c r="CX275"/>
      <c r="CY275"/>
      <c r="CZ275"/>
      <c r="DA275"/>
      <c r="DB275"/>
      <c r="DC275"/>
      <c r="DD275"/>
    </row>
    <row r="276" spans="1:108" s="65" customFormat="1" ht="17.25" customHeight="1">
      <c r="A276" s="5"/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1"/>
      <c r="S276" s="91"/>
      <c r="T276" s="91"/>
      <c r="U276" s="91"/>
      <c r="V276" s="91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/>
      <c r="AI276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/>
      <c r="CO276"/>
      <c r="CP276"/>
      <c r="CQ276"/>
      <c r="CR276"/>
      <c r="CS276"/>
      <c r="CT276"/>
      <c r="CU276"/>
      <c r="CV276" s="93"/>
      <c r="CW276"/>
      <c r="CX276"/>
      <c r="CY276"/>
      <c r="CZ276"/>
      <c r="DA276"/>
      <c r="DB276"/>
      <c r="DC276"/>
      <c r="DD276"/>
    </row>
    <row r="277" spans="1:108" s="65" customFormat="1" ht="17.25" customHeight="1">
      <c r="A277" s="5"/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1"/>
      <c r="S277" s="91"/>
      <c r="T277" s="91"/>
      <c r="U277" s="91"/>
      <c r="V277" s="91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/>
      <c r="AI277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/>
      <c r="CO277"/>
      <c r="CP277"/>
      <c r="CQ277"/>
      <c r="CR277"/>
      <c r="CS277"/>
      <c r="CT277"/>
      <c r="CU277"/>
      <c r="CV277" s="93"/>
      <c r="CW277"/>
      <c r="CX277"/>
      <c r="CY277"/>
      <c r="CZ277"/>
      <c r="DA277"/>
      <c r="DB277"/>
      <c r="DC277"/>
      <c r="DD277"/>
    </row>
    <row r="278" spans="1:108" s="65" customFormat="1" ht="17.25" customHeight="1">
      <c r="A278" s="5"/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1"/>
      <c r="S278" s="91"/>
      <c r="T278" s="91"/>
      <c r="U278" s="91"/>
      <c r="V278" s="91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/>
      <c r="AI278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/>
      <c r="CO278"/>
      <c r="CP278"/>
      <c r="CQ278"/>
      <c r="CR278"/>
      <c r="CS278"/>
      <c r="CT278"/>
      <c r="CU278"/>
      <c r="CV278" s="93"/>
      <c r="CW278"/>
      <c r="CX278"/>
      <c r="CY278"/>
      <c r="CZ278"/>
      <c r="DA278"/>
      <c r="DB278"/>
      <c r="DC278"/>
      <c r="DD278"/>
    </row>
    <row r="279" spans="1:108" s="88" customFormat="1" ht="17.25" customHeight="1">
      <c r="A279" s="5"/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1"/>
      <c r="S279" s="91"/>
      <c r="T279" s="91"/>
      <c r="U279" s="91"/>
      <c r="V279" s="91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/>
      <c r="AI279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/>
      <c r="CO279"/>
      <c r="CP279"/>
      <c r="CQ279"/>
      <c r="CR279"/>
      <c r="CS279"/>
      <c r="CT279"/>
      <c r="CU279"/>
      <c r="CV279" s="93"/>
      <c r="CW279"/>
      <c r="CX279"/>
      <c r="CY279"/>
      <c r="CZ279"/>
      <c r="DA279"/>
      <c r="DB279"/>
      <c r="DC279"/>
      <c r="DD279"/>
    </row>
    <row r="280" spans="1:108" s="65" customFormat="1" ht="17.25" customHeight="1">
      <c r="A280" s="5"/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1"/>
      <c r="S280" s="91"/>
      <c r="T280" s="91"/>
      <c r="U280" s="91"/>
      <c r="V280" s="91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/>
      <c r="AI280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/>
      <c r="CO280"/>
      <c r="CP280"/>
      <c r="CQ280"/>
      <c r="CR280"/>
      <c r="CS280"/>
      <c r="CT280"/>
      <c r="CU280"/>
      <c r="CV280" s="93"/>
      <c r="CW280"/>
      <c r="CX280"/>
      <c r="CY280"/>
      <c r="CZ280"/>
      <c r="DA280"/>
      <c r="DB280"/>
      <c r="DC280"/>
      <c r="DD280"/>
    </row>
    <row r="281" spans="1:108" s="65" customFormat="1" ht="17.25" customHeight="1">
      <c r="A281" s="5"/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1"/>
      <c r="S281" s="91"/>
      <c r="T281" s="91"/>
      <c r="U281" s="91"/>
      <c r="V281" s="91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/>
      <c r="AI281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/>
      <c r="CO281"/>
      <c r="CP281"/>
      <c r="CQ281"/>
      <c r="CR281"/>
      <c r="CS281"/>
      <c r="CT281"/>
      <c r="CU281"/>
      <c r="CV281" s="93"/>
      <c r="CW281"/>
      <c r="CX281"/>
      <c r="CY281"/>
      <c r="CZ281"/>
      <c r="DA281"/>
      <c r="DB281"/>
      <c r="DC281"/>
      <c r="DD281"/>
    </row>
    <row r="282" spans="1:108" s="65" customFormat="1" ht="17.25" customHeight="1">
      <c r="A282" s="5"/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  <c r="S282" s="91"/>
      <c r="T282" s="91"/>
      <c r="U282" s="91"/>
      <c r="V282" s="91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/>
      <c r="AI28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/>
      <c r="CO282"/>
      <c r="CP282"/>
      <c r="CQ282"/>
      <c r="CR282"/>
      <c r="CS282"/>
      <c r="CT282"/>
      <c r="CU282"/>
      <c r="CV282" s="93"/>
      <c r="CW282"/>
      <c r="CX282"/>
      <c r="CY282"/>
      <c r="CZ282"/>
      <c r="DA282"/>
      <c r="DB282"/>
      <c r="DC282"/>
      <c r="DD282"/>
    </row>
    <row r="283" spans="1:108" s="65" customFormat="1" ht="17.25" customHeight="1">
      <c r="A283" s="5"/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1"/>
      <c r="S283" s="91"/>
      <c r="T283" s="91"/>
      <c r="U283" s="91"/>
      <c r="V283" s="91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/>
      <c r="AI283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/>
      <c r="CO283"/>
      <c r="CP283"/>
      <c r="CQ283"/>
      <c r="CR283"/>
      <c r="CS283"/>
      <c r="CT283"/>
      <c r="CU283"/>
      <c r="CV283" s="93"/>
      <c r="CW283"/>
      <c r="CX283"/>
      <c r="CY283"/>
      <c r="CZ283"/>
      <c r="DA283"/>
      <c r="DB283"/>
      <c r="DC283"/>
      <c r="DD283"/>
    </row>
    <row r="284" spans="1:108" s="65" customFormat="1" ht="17.25" customHeight="1">
      <c r="A284" s="5"/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1"/>
      <c r="S284" s="91"/>
      <c r="T284" s="91"/>
      <c r="U284" s="91"/>
      <c r="V284" s="91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/>
      <c r="AI284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/>
      <c r="CO284"/>
      <c r="CP284"/>
      <c r="CQ284"/>
      <c r="CR284"/>
      <c r="CS284"/>
      <c r="CT284"/>
      <c r="CU284"/>
      <c r="CV284" s="93"/>
      <c r="CW284"/>
      <c r="CX284"/>
      <c r="CY284"/>
      <c r="CZ284"/>
      <c r="DA284"/>
      <c r="DB284"/>
      <c r="DC284"/>
      <c r="DD284"/>
    </row>
    <row r="285" spans="1:108" s="65" customFormat="1" ht="17.25" customHeight="1">
      <c r="A285" s="5"/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1"/>
      <c r="S285" s="91"/>
      <c r="T285" s="91"/>
      <c r="U285" s="91"/>
      <c r="V285" s="91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/>
      <c r="AI285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/>
      <c r="CO285"/>
      <c r="CP285"/>
      <c r="CQ285"/>
      <c r="CR285"/>
      <c r="CS285"/>
      <c r="CT285"/>
      <c r="CU285"/>
      <c r="CV285" s="93"/>
      <c r="CW285"/>
      <c r="CX285"/>
      <c r="CY285"/>
      <c r="CZ285"/>
      <c r="DA285"/>
      <c r="DB285"/>
      <c r="DC285"/>
      <c r="DD285"/>
    </row>
    <row r="286" spans="1:108" s="65" customFormat="1" ht="17.25" customHeight="1">
      <c r="A286" s="5"/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1"/>
      <c r="S286" s="91"/>
      <c r="T286" s="91"/>
      <c r="U286" s="91"/>
      <c r="V286" s="91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/>
      <c r="AI286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/>
      <c r="CO286"/>
      <c r="CP286"/>
      <c r="CQ286"/>
      <c r="CR286"/>
      <c r="CS286"/>
      <c r="CT286"/>
      <c r="CU286"/>
      <c r="CV286" s="93"/>
      <c r="CW286"/>
      <c r="CX286"/>
      <c r="CY286"/>
      <c r="CZ286"/>
      <c r="DA286"/>
      <c r="DB286"/>
      <c r="DC286"/>
      <c r="DD286"/>
    </row>
    <row r="287" spans="1:108" s="65" customFormat="1" ht="17.25" customHeight="1">
      <c r="A287" s="5"/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1"/>
      <c r="S287" s="91"/>
      <c r="T287" s="91"/>
      <c r="U287" s="91"/>
      <c r="V287" s="91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/>
      <c r="AI287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/>
      <c r="CO287"/>
      <c r="CP287"/>
      <c r="CQ287"/>
      <c r="CR287"/>
      <c r="CS287"/>
      <c r="CT287"/>
      <c r="CU287"/>
      <c r="CV287" s="93"/>
      <c r="CW287"/>
      <c r="CX287"/>
      <c r="CY287"/>
      <c r="CZ287"/>
      <c r="DA287"/>
      <c r="DB287"/>
      <c r="DC287"/>
      <c r="DD287"/>
    </row>
    <row r="288" spans="1:108" s="65" customFormat="1" ht="17.25" customHeight="1">
      <c r="A288" s="5"/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1"/>
      <c r="S288" s="91"/>
      <c r="T288" s="91"/>
      <c r="U288" s="91"/>
      <c r="V288" s="91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/>
      <c r="AI288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/>
      <c r="CO288"/>
      <c r="CP288"/>
      <c r="CQ288"/>
      <c r="CR288"/>
      <c r="CS288"/>
      <c r="CT288"/>
      <c r="CU288"/>
      <c r="CV288" s="93"/>
      <c r="CW288"/>
      <c r="CX288"/>
      <c r="CY288"/>
      <c r="CZ288"/>
      <c r="DA288"/>
      <c r="DB288"/>
      <c r="DC288"/>
      <c r="DD288"/>
    </row>
    <row r="289" spans="1:108" s="65" customFormat="1" ht="17.25" customHeight="1">
      <c r="A289" s="5"/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1"/>
      <c r="S289" s="91"/>
      <c r="T289" s="91"/>
      <c r="U289" s="91"/>
      <c r="V289" s="91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/>
      <c r="AI289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/>
      <c r="CO289"/>
      <c r="CP289"/>
      <c r="CQ289"/>
      <c r="CR289"/>
      <c r="CS289"/>
      <c r="CT289"/>
      <c r="CU289"/>
      <c r="CV289" s="93"/>
      <c r="CW289"/>
      <c r="CX289"/>
      <c r="CY289"/>
      <c r="CZ289"/>
      <c r="DA289"/>
      <c r="DB289"/>
      <c r="DC289"/>
      <c r="DD289"/>
    </row>
    <row r="290" spans="1:108" s="65" customFormat="1" ht="17.25" customHeight="1">
      <c r="A290" s="5"/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1"/>
      <c r="S290" s="91"/>
      <c r="T290" s="91"/>
      <c r="U290" s="91"/>
      <c r="V290" s="91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/>
      <c r="AI290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/>
      <c r="CO290"/>
      <c r="CP290"/>
      <c r="CQ290"/>
      <c r="CR290"/>
      <c r="CS290"/>
      <c r="CT290"/>
      <c r="CU290"/>
      <c r="CV290" s="93"/>
      <c r="CW290"/>
      <c r="CX290"/>
      <c r="CY290"/>
      <c r="CZ290"/>
      <c r="DA290"/>
      <c r="DB290"/>
      <c r="DC290"/>
      <c r="DD290"/>
    </row>
    <row r="291" spans="1:108" s="65" customFormat="1" ht="17.25" customHeight="1">
      <c r="A291" s="5"/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1"/>
      <c r="S291" s="91"/>
      <c r="T291" s="91"/>
      <c r="U291" s="91"/>
      <c r="V291" s="91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/>
      <c r="AI291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/>
      <c r="CO291"/>
      <c r="CP291"/>
      <c r="CQ291"/>
      <c r="CR291"/>
      <c r="CS291"/>
      <c r="CT291"/>
      <c r="CU291"/>
      <c r="CV291" s="93"/>
      <c r="CW291"/>
      <c r="CX291"/>
      <c r="CY291"/>
      <c r="CZ291"/>
      <c r="DA291"/>
      <c r="DB291"/>
      <c r="DC291"/>
      <c r="DD291"/>
    </row>
    <row r="292" spans="1:108" s="65" customFormat="1" ht="17.25" customHeight="1">
      <c r="A292" s="5"/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1"/>
      <c r="S292" s="91"/>
      <c r="T292" s="91"/>
      <c r="U292" s="91"/>
      <c r="V292" s="91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/>
      <c r="AI2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/>
      <c r="CO292"/>
      <c r="CP292"/>
      <c r="CQ292"/>
      <c r="CR292"/>
      <c r="CS292"/>
      <c r="CT292"/>
      <c r="CU292"/>
      <c r="CV292" s="93"/>
      <c r="CW292"/>
      <c r="CX292"/>
      <c r="CY292"/>
      <c r="CZ292"/>
      <c r="DA292"/>
      <c r="DB292"/>
      <c r="DC292"/>
      <c r="DD292"/>
    </row>
    <row r="293" spans="1:108" s="65" customFormat="1" ht="17.25" customHeight="1">
      <c r="A293" s="5"/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1"/>
      <c r="S293" s="91"/>
      <c r="T293" s="91"/>
      <c r="U293" s="91"/>
      <c r="V293" s="91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/>
      <c r="AI293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/>
      <c r="CO293"/>
      <c r="CP293"/>
      <c r="CQ293"/>
      <c r="CR293"/>
      <c r="CS293"/>
      <c r="CT293"/>
      <c r="CU293"/>
      <c r="CV293" s="93"/>
      <c r="CW293"/>
      <c r="CX293"/>
      <c r="CY293"/>
      <c r="CZ293"/>
      <c r="DA293"/>
      <c r="DB293"/>
      <c r="DC293"/>
      <c r="DD293"/>
    </row>
    <row r="294" spans="1:108" s="65" customFormat="1" ht="17.25" customHeight="1">
      <c r="A294" s="5"/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1"/>
      <c r="S294" s="91"/>
      <c r="T294" s="91"/>
      <c r="U294" s="91"/>
      <c r="V294" s="91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/>
      <c r="AI294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/>
      <c r="CO294"/>
      <c r="CP294"/>
      <c r="CQ294"/>
      <c r="CR294"/>
      <c r="CS294"/>
      <c r="CT294"/>
      <c r="CU294"/>
      <c r="CV294" s="93"/>
      <c r="CW294"/>
      <c r="CX294"/>
      <c r="CY294"/>
      <c r="CZ294"/>
      <c r="DA294"/>
      <c r="DB294"/>
      <c r="DC294"/>
      <c r="DD294"/>
    </row>
    <row r="295" spans="1:108" s="65" customFormat="1" ht="17.25" customHeight="1">
      <c r="A295" s="5"/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1"/>
      <c r="S295" s="91"/>
      <c r="T295" s="91"/>
      <c r="U295" s="91"/>
      <c r="V295" s="91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/>
      <c r="AI295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/>
      <c r="CO295"/>
      <c r="CP295"/>
      <c r="CQ295"/>
      <c r="CR295"/>
      <c r="CS295"/>
      <c r="CT295"/>
      <c r="CU295"/>
      <c r="CV295" s="93"/>
      <c r="CW295"/>
      <c r="CX295"/>
      <c r="CY295"/>
      <c r="CZ295"/>
      <c r="DA295"/>
      <c r="DB295"/>
      <c r="DC295"/>
      <c r="DD295"/>
    </row>
    <row r="296" spans="1:108" s="65" customFormat="1" ht="17.25" customHeight="1">
      <c r="A296" s="5"/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1"/>
      <c r="S296" s="91"/>
      <c r="T296" s="91"/>
      <c r="U296" s="91"/>
      <c r="V296" s="91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/>
      <c r="AI296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/>
      <c r="CO296"/>
      <c r="CP296"/>
      <c r="CQ296"/>
      <c r="CR296"/>
      <c r="CS296"/>
      <c r="CT296"/>
      <c r="CU296"/>
      <c r="CV296" s="93"/>
      <c r="CW296"/>
      <c r="CX296"/>
      <c r="CY296"/>
      <c r="CZ296"/>
      <c r="DA296"/>
      <c r="DB296"/>
      <c r="DC296"/>
      <c r="DD296"/>
    </row>
    <row r="297" spans="1:108" s="65" customFormat="1" ht="17.25" customHeight="1">
      <c r="A297" s="5"/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1"/>
      <c r="S297" s="91"/>
      <c r="T297" s="91"/>
      <c r="U297" s="91"/>
      <c r="V297" s="91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/>
      <c r="AI297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/>
      <c r="CO297"/>
      <c r="CP297"/>
      <c r="CQ297"/>
      <c r="CR297"/>
      <c r="CS297"/>
      <c r="CT297"/>
      <c r="CU297"/>
      <c r="CV297" s="93"/>
      <c r="CW297"/>
      <c r="CX297"/>
      <c r="CY297"/>
      <c r="CZ297"/>
      <c r="DA297"/>
      <c r="DB297"/>
      <c r="DC297"/>
      <c r="DD297"/>
    </row>
    <row r="298" spans="1:108" s="65" customFormat="1" ht="17.25" customHeight="1">
      <c r="A298" s="5"/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1"/>
      <c r="S298" s="91"/>
      <c r="T298" s="91"/>
      <c r="U298" s="91"/>
      <c r="V298" s="91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/>
      <c r="AI298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/>
      <c r="CO298"/>
      <c r="CP298"/>
      <c r="CQ298"/>
      <c r="CR298"/>
      <c r="CS298"/>
      <c r="CT298"/>
      <c r="CU298"/>
      <c r="CV298" s="93"/>
      <c r="CW298"/>
      <c r="CX298"/>
      <c r="CY298"/>
      <c r="CZ298"/>
      <c r="DA298"/>
      <c r="DB298"/>
      <c r="DC298"/>
      <c r="DD298"/>
    </row>
    <row r="299" spans="1:108" s="65" customFormat="1" ht="17.25" customHeight="1">
      <c r="A299" s="5"/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1"/>
      <c r="S299" s="91"/>
      <c r="T299" s="91"/>
      <c r="U299" s="91"/>
      <c r="V299" s="91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/>
      <c r="AI299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/>
      <c r="CO299"/>
      <c r="CP299"/>
      <c r="CQ299"/>
      <c r="CR299"/>
      <c r="CS299"/>
      <c r="CT299"/>
      <c r="CU299"/>
      <c r="CV299" s="93"/>
      <c r="CW299"/>
      <c r="CX299"/>
      <c r="CY299"/>
      <c r="CZ299"/>
      <c r="DA299"/>
      <c r="DB299"/>
      <c r="DC299"/>
      <c r="DD299"/>
    </row>
    <row r="300" spans="1:108" s="65" customFormat="1" ht="17.25" customHeight="1">
      <c r="A300" s="5"/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1"/>
      <c r="S300" s="91"/>
      <c r="T300" s="91"/>
      <c r="U300" s="91"/>
      <c r="V300" s="91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/>
      <c r="AI300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/>
      <c r="CO300"/>
      <c r="CP300"/>
      <c r="CQ300"/>
      <c r="CR300"/>
      <c r="CS300"/>
      <c r="CT300"/>
      <c r="CU300"/>
      <c r="CV300" s="93"/>
      <c r="CW300"/>
      <c r="CX300"/>
      <c r="CY300"/>
      <c r="CZ300"/>
      <c r="DA300"/>
      <c r="DB300"/>
      <c r="DC300"/>
      <c r="DD300"/>
    </row>
    <row r="301" spans="1:108" s="65" customFormat="1" ht="17.25" customHeight="1">
      <c r="A301" s="5"/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1"/>
      <c r="S301" s="91"/>
      <c r="T301" s="91"/>
      <c r="U301" s="91"/>
      <c r="V301" s="91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/>
      <c r="AI301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/>
      <c r="CO301"/>
      <c r="CP301"/>
      <c r="CQ301"/>
      <c r="CR301"/>
      <c r="CS301"/>
      <c r="CT301"/>
      <c r="CU301"/>
      <c r="CV301" s="93"/>
      <c r="CW301"/>
      <c r="CX301"/>
      <c r="CY301"/>
      <c r="CZ301"/>
      <c r="DA301"/>
      <c r="DB301"/>
      <c r="DC301"/>
      <c r="DD301"/>
    </row>
    <row r="302" spans="1:108" s="65" customFormat="1" ht="17.25" customHeight="1">
      <c r="A302" s="5"/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  <c r="S302" s="91"/>
      <c r="T302" s="91"/>
      <c r="U302" s="91"/>
      <c r="V302" s="91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/>
      <c r="AI30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/>
      <c r="CO302"/>
      <c r="CP302"/>
      <c r="CQ302"/>
      <c r="CR302"/>
      <c r="CS302"/>
      <c r="CT302"/>
      <c r="CU302"/>
      <c r="CV302" s="93"/>
      <c r="CW302"/>
      <c r="CX302"/>
      <c r="CY302"/>
      <c r="CZ302"/>
      <c r="DA302"/>
      <c r="DB302"/>
      <c r="DC302"/>
      <c r="DD302"/>
    </row>
    <row r="303" spans="1:108" s="65" customFormat="1" ht="17.25" customHeight="1">
      <c r="A303" s="5"/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1"/>
      <c r="S303" s="91"/>
      <c r="T303" s="91"/>
      <c r="U303" s="91"/>
      <c r="V303" s="91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/>
      <c r="AI303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/>
      <c r="CO303"/>
      <c r="CP303"/>
      <c r="CQ303"/>
      <c r="CR303"/>
      <c r="CS303"/>
      <c r="CT303"/>
      <c r="CU303"/>
      <c r="CV303" s="93"/>
      <c r="CW303"/>
      <c r="CX303"/>
      <c r="CY303"/>
      <c r="CZ303"/>
      <c r="DA303"/>
      <c r="DB303"/>
      <c r="DC303"/>
      <c r="DD303"/>
    </row>
    <row r="304" spans="1:108" s="65" customFormat="1" ht="17.25" customHeight="1">
      <c r="A304" s="5"/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1"/>
      <c r="S304" s="91"/>
      <c r="T304" s="91"/>
      <c r="U304" s="91"/>
      <c r="V304" s="91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/>
      <c r="AI304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/>
      <c r="CO304"/>
      <c r="CP304"/>
      <c r="CQ304"/>
      <c r="CR304"/>
      <c r="CS304"/>
      <c r="CT304"/>
      <c r="CU304"/>
      <c r="CV304" s="93"/>
      <c r="CW304"/>
      <c r="CX304"/>
      <c r="CY304"/>
      <c r="CZ304"/>
      <c r="DA304"/>
      <c r="DB304"/>
      <c r="DC304"/>
      <c r="DD304"/>
    </row>
    <row r="305" spans="1:108" s="65" customFormat="1" ht="17.25" customHeight="1">
      <c r="A305" s="5"/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1"/>
      <c r="S305" s="91"/>
      <c r="T305" s="91"/>
      <c r="U305" s="91"/>
      <c r="V305" s="91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/>
      <c r="AI305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/>
      <c r="CO305"/>
      <c r="CP305"/>
      <c r="CQ305"/>
      <c r="CR305"/>
      <c r="CS305"/>
      <c r="CT305"/>
      <c r="CU305"/>
      <c r="CV305" s="93"/>
      <c r="CW305"/>
      <c r="CX305"/>
      <c r="CY305"/>
      <c r="CZ305"/>
      <c r="DA305"/>
      <c r="DB305"/>
      <c r="DC305"/>
      <c r="DD305"/>
    </row>
    <row r="306" spans="1:108" s="65" customFormat="1" ht="17.25" customHeight="1">
      <c r="A306" s="5"/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1"/>
      <c r="S306" s="91"/>
      <c r="T306" s="91"/>
      <c r="U306" s="91"/>
      <c r="V306" s="91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/>
      <c r="AI306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/>
      <c r="CO306"/>
      <c r="CP306"/>
      <c r="CQ306"/>
      <c r="CR306"/>
      <c r="CS306"/>
      <c r="CT306"/>
      <c r="CU306"/>
      <c r="CV306" s="93"/>
      <c r="CW306"/>
      <c r="CX306"/>
      <c r="CY306"/>
      <c r="CZ306"/>
      <c r="DA306"/>
      <c r="DB306"/>
      <c r="DC306"/>
      <c r="DD306"/>
    </row>
    <row r="307" spans="1:108" s="65" customFormat="1" ht="17.25" customHeight="1">
      <c r="A307" s="5"/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1"/>
      <c r="S307" s="91"/>
      <c r="T307" s="91"/>
      <c r="U307" s="91"/>
      <c r="V307" s="91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/>
      <c r="AI307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/>
      <c r="CO307"/>
      <c r="CP307"/>
      <c r="CQ307"/>
      <c r="CR307"/>
      <c r="CS307"/>
      <c r="CT307"/>
      <c r="CU307"/>
      <c r="CV307" s="93"/>
      <c r="CW307"/>
      <c r="CX307"/>
      <c r="CY307"/>
      <c r="CZ307"/>
      <c r="DA307"/>
      <c r="DB307"/>
      <c r="DC307"/>
      <c r="DD307"/>
    </row>
    <row r="308" spans="1:108" s="65" customFormat="1" ht="17.25" customHeight="1">
      <c r="A308" s="5"/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1"/>
      <c r="S308" s="91"/>
      <c r="T308" s="91"/>
      <c r="U308" s="91"/>
      <c r="V308" s="91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/>
      <c r="AI308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/>
      <c r="CO308"/>
      <c r="CP308"/>
      <c r="CQ308"/>
      <c r="CR308"/>
      <c r="CS308"/>
      <c r="CT308"/>
      <c r="CU308"/>
      <c r="CV308" s="93"/>
      <c r="CW308"/>
      <c r="CX308"/>
      <c r="CY308"/>
      <c r="CZ308"/>
      <c r="DA308"/>
      <c r="DB308"/>
      <c r="DC308"/>
      <c r="DD308"/>
    </row>
    <row r="309" spans="1:108" s="65" customFormat="1" ht="17.25" customHeight="1">
      <c r="A309" s="5"/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1"/>
      <c r="S309" s="91"/>
      <c r="T309" s="91"/>
      <c r="U309" s="91"/>
      <c r="V309" s="91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/>
      <c r="AI309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/>
      <c r="CO309"/>
      <c r="CP309"/>
      <c r="CQ309"/>
      <c r="CR309"/>
      <c r="CS309"/>
      <c r="CT309"/>
      <c r="CU309"/>
      <c r="CV309" s="93"/>
      <c r="CW309"/>
      <c r="CX309"/>
      <c r="CY309"/>
      <c r="CZ309"/>
      <c r="DA309"/>
      <c r="DB309"/>
      <c r="DC309"/>
      <c r="DD309"/>
    </row>
    <row r="310" spans="1:108" s="65" customFormat="1" ht="17.25" customHeight="1">
      <c r="A310" s="5"/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1"/>
      <c r="S310" s="91"/>
      <c r="T310" s="91"/>
      <c r="U310" s="91"/>
      <c r="V310" s="91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/>
      <c r="AI310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/>
      <c r="CO310"/>
      <c r="CP310"/>
      <c r="CQ310"/>
      <c r="CR310"/>
      <c r="CS310"/>
      <c r="CT310"/>
      <c r="CU310"/>
      <c r="CV310" s="93"/>
      <c r="CW310"/>
      <c r="CX310"/>
      <c r="CY310"/>
      <c r="CZ310"/>
      <c r="DA310"/>
      <c r="DB310"/>
      <c r="DC310"/>
      <c r="DD310"/>
    </row>
    <row r="311" spans="1:108" s="65" customFormat="1" ht="17.25" customHeight="1">
      <c r="A311" s="5"/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1"/>
      <c r="S311" s="91"/>
      <c r="T311" s="91"/>
      <c r="U311" s="91"/>
      <c r="V311" s="91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/>
      <c r="AI311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/>
      <c r="CO311"/>
      <c r="CP311"/>
      <c r="CQ311"/>
      <c r="CR311"/>
      <c r="CS311"/>
      <c r="CT311"/>
      <c r="CU311"/>
      <c r="CV311" s="93"/>
      <c r="CW311"/>
      <c r="CX311"/>
      <c r="CY311"/>
      <c r="CZ311"/>
      <c r="DA311"/>
      <c r="DB311"/>
      <c r="DC311"/>
      <c r="DD311"/>
    </row>
    <row r="312" spans="1:108" s="65" customFormat="1" ht="17.25" customHeight="1">
      <c r="A312" s="5"/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1"/>
      <c r="S312" s="91"/>
      <c r="T312" s="91"/>
      <c r="U312" s="91"/>
      <c r="V312" s="91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/>
      <c r="AI31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/>
      <c r="CO312"/>
      <c r="CP312"/>
      <c r="CQ312"/>
      <c r="CR312"/>
      <c r="CS312"/>
      <c r="CT312"/>
      <c r="CU312"/>
      <c r="CV312" s="93"/>
      <c r="CW312"/>
      <c r="CX312"/>
      <c r="CY312"/>
      <c r="CZ312"/>
      <c r="DA312"/>
      <c r="DB312"/>
      <c r="DC312"/>
      <c r="DD312"/>
    </row>
    <row r="313" spans="1:108" s="65" customFormat="1" ht="17.25" customHeight="1">
      <c r="A313" s="5"/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1"/>
      <c r="S313" s="91"/>
      <c r="T313" s="91"/>
      <c r="U313" s="91"/>
      <c r="V313" s="91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/>
      <c r="AI313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/>
      <c r="CO313"/>
      <c r="CP313"/>
      <c r="CQ313"/>
      <c r="CR313"/>
      <c r="CS313"/>
      <c r="CT313"/>
      <c r="CU313"/>
      <c r="CV313" s="93"/>
      <c r="CW313"/>
      <c r="CX313"/>
      <c r="CY313"/>
      <c r="CZ313"/>
      <c r="DA313"/>
      <c r="DB313"/>
      <c r="DC313"/>
      <c r="DD313"/>
    </row>
    <row r="314" spans="1:108" s="65" customFormat="1" ht="17.25" customHeight="1">
      <c r="A314" s="5"/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1"/>
      <c r="S314" s="91"/>
      <c r="T314" s="91"/>
      <c r="U314" s="91"/>
      <c r="V314" s="91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/>
      <c r="AI314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/>
      <c r="CO314"/>
      <c r="CP314"/>
      <c r="CQ314"/>
      <c r="CR314"/>
      <c r="CS314"/>
      <c r="CT314"/>
      <c r="CU314"/>
      <c r="CV314" s="93"/>
      <c r="CW314"/>
      <c r="CX314"/>
      <c r="CY314"/>
      <c r="CZ314"/>
      <c r="DA314"/>
      <c r="DB314"/>
      <c r="DC314"/>
      <c r="DD314"/>
    </row>
    <row r="315" spans="1:108" s="65" customFormat="1" ht="17.25" customHeight="1">
      <c r="A315" s="5"/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1"/>
      <c r="S315" s="91"/>
      <c r="T315" s="91"/>
      <c r="U315" s="91"/>
      <c r="V315" s="91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/>
      <c r="AI315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/>
      <c r="CO315"/>
      <c r="CP315"/>
      <c r="CQ315"/>
      <c r="CR315"/>
      <c r="CS315"/>
      <c r="CT315"/>
      <c r="CU315"/>
      <c r="CV315" s="93"/>
      <c r="CW315"/>
      <c r="CX315"/>
      <c r="CY315"/>
      <c r="CZ315"/>
      <c r="DA315"/>
      <c r="DB315"/>
      <c r="DC315"/>
      <c r="DD315"/>
    </row>
    <row r="316" spans="1:108" s="65" customFormat="1" ht="17.25" customHeight="1">
      <c r="A316" s="5"/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1"/>
      <c r="S316" s="91"/>
      <c r="T316" s="91"/>
      <c r="U316" s="91"/>
      <c r="V316" s="91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/>
      <c r="AI316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/>
      <c r="CO316"/>
      <c r="CP316"/>
      <c r="CQ316"/>
      <c r="CR316"/>
      <c r="CS316"/>
      <c r="CT316"/>
      <c r="CU316"/>
      <c r="CV316" s="93"/>
      <c r="CW316"/>
      <c r="CX316"/>
      <c r="CY316"/>
      <c r="CZ316"/>
      <c r="DA316"/>
      <c r="DB316"/>
      <c r="DC316"/>
      <c r="DD316"/>
    </row>
    <row r="317" spans="1:108" s="65" customFormat="1" ht="17.25" customHeight="1">
      <c r="A317" s="5"/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1"/>
      <c r="S317" s="91"/>
      <c r="T317" s="91"/>
      <c r="U317" s="91"/>
      <c r="V317" s="91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/>
      <c r="AI317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/>
      <c r="CO317"/>
      <c r="CP317"/>
      <c r="CQ317"/>
      <c r="CR317"/>
      <c r="CS317"/>
      <c r="CT317"/>
      <c r="CU317"/>
      <c r="CV317" s="93"/>
      <c r="CW317"/>
      <c r="CX317"/>
      <c r="CY317"/>
      <c r="CZ317"/>
      <c r="DA317"/>
      <c r="DB317"/>
      <c r="DC317"/>
      <c r="DD317"/>
    </row>
    <row r="318" spans="1:108" s="65" customFormat="1" ht="17.25" customHeight="1">
      <c r="A318" s="5"/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1"/>
      <c r="S318" s="91"/>
      <c r="T318" s="91"/>
      <c r="U318" s="91"/>
      <c r="V318" s="91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/>
      <c r="AI318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/>
      <c r="CO318"/>
      <c r="CP318"/>
      <c r="CQ318"/>
      <c r="CR318"/>
      <c r="CS318"/>
      <c r="CT318"/>
      <c r="CU318"/>
      <c r="CV318" s="93"/>
      <c r="CW318"/>
      <c r="CX318"/>
      <c r="CY318"/>
      <c r="CZ318"/>
      <c r="DA318"/>
      <c r="DB318"/>
      <c r="DC318"/>
      <c r="DD318"/>
    </row>
    <row r="319" spans="1:108" s="65" customFormat="1" ht="17.25" customHeight="1">
      <c r="A319" s="5"/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1"/>
      <c r="S319" s="91"/>
      <c r="T319" s="91"/>
      <c r="U319" s="91"/>
      <c r="V319" s="91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/>
      <c r="AI319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/>
      <c r="CO319"/>
      <c r="CP319"/>
      <c r="CQ319"/>
      <c r="CR319"/>
      <c r="CS319"/>
      <c r="CT319"/>
      <c r="CU319"/>
      <c r="CV319" s="93"/>
      <c r="CW319"/>
      <c r="CX319"/>
      <c r="CY319"/>
      <c r="CZ319"/>
      <c r="DA319"/>
      <c r="DB319"/>
      <c r="DC319"/>
      <c r="DD319"/>
    </row>
    <row r="320" spans="1:108" s="65" customFormat="1" ht="17.25" customHeight="1">
      <c r="A320" s="5"/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1"/>
      <c r="S320" s="91"/>
      <c r="T320" s="91"/>
      <c r="U320" s="91"/>
      <c r="V320" s="91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/>
      <c r="AI320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/>
      <c r="CO320"/>
      <c r="CP320"/>
      <c r="CQ320"/>
      <c r="CR320"/>
      <c r="CS320"/>
      <c r="CT320"/>
      <c r="CU320"/>
      <c r="CV320" s="93"/>
      <c r="CW320"/>
      <c r="CX320"/>
      <c r="CY320"/>
      <c r="CZ320"/>
      <c r="DA320"/>
      <c r="DB320"/>
      <c r="DC320"/>
      <c r="DD320"/>
    </row>
    <row r="321" spans="1:108" s="65" customFormat="1" ht="17.25" customHeight="1">
      <c r="A321" s="5"/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1"/>
      <c r="S321" s="91"/>
      <c r="T321" s="91"/>
      <c r="U321" s="91"/>
      <c r="V321" s="91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/>
      <c r="AI321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/>
      <c r="CO321"/>
      <c r="CP321"/>
      <c r="CQ321"/>
      <c r="CR321"/>
      <c r="CS321"/>
      <c r="CT321"/>
      <c r="CU321"/>
      <c r="CV321" s="93"/>
      <c r="CW321"/>
      <c r="CX321"/>
      <c r="CY321"/>
      <c r="CZ321"/>
      <c r="DA321"/>
      <c r="DB321"/>
      <c r="DC321"/>
      <c r="DD321"/>
    </row>
    <row r="322" spans="1:108" s="65" customFormat="1" ht="17.25" customHeight="1">
      <c r="A322" s="5"/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1"/>
      <c r="S322" s="91"/>
      <c r="T322" s="91"/>
      <c r="U322" s="91"/>
      <c r="V322" s="91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/>
      <c r="AI32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/>
      <c r="CO322"/>
      <c r="CP322"/>
      <c r="CQ322"/>
      <c r="CR322"/>
      <c r="CS322"/>
      <c r="CT322"/>
      <c r="CU322"/>
      <c r="CV322" s="93"/>
      <c r="CW322"/>
      <c r="CX322"/>
      <c r="CY322"/>
      <c r="CZ322"/>
      <c r="DA322"/>
      <c r="DB322"/>
      <c r="DC322"/>
      <c r="DD322"/>
    </row>
    <row r="323" spans="1:108" s="65" customFormat="1" ht="17.25" customHeight="1">
      <c r="A323" s="5"/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1"/>
      <c r="S323" s="91"/>
      <c r="T323" s="91"/>
      <c r="U323" s="91"/>
      <c r="V323" s="91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/>
      <c r="AI323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/>
      <c r="CO323"/>
      <c r="CP323"/>
      <c r="CQ323"/>
      <c r="CR323"/>
      <c r="CS323"/>
      <c r="CT323"/>
      <c r="CU323"/>
      <c r="CV323" s="93"/>
      <c r="CW323"/>
      <c r="CX323"/>
      <c r="CY323"/>
      <c r="CZ323"/>
      <c r="DA323"/>
      <c r="DB323"/>
      <c r="DC323"/>
      <c r="DD323"/>
    </row>
    <row r="324" spans="1:108" s="65" customFormat="1" ht="17.25" customHeight="1">
      <c r="A324" s="5"/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1"/>
      <c r="S324" s="91"/>
      <c r="T324" s="91"/>
      <c r="U324" s="91"/>
      <c r="V324" s="91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/>
      <c r="AI324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/>
      <c r="CO324"/>
      <c r="CP324"/>
      <c r="CQ324"/>
      <c r="CR324"/>
      <c r="CS324"/>
      <c r="CT324"/>
      <c r="CU324"/>
      <c r="CV324" s="93"/>
      <c r="CW324"/>
      <c r="CX324"/>
      <c r="CY324"/>
      <c r="CZ324"/>
      <c r="DA324"/>
      <c r="DB324"/>
      <c r="DC324"/>
      <c r="DD324"/>
    </row>
    <row r="325" spans="1:108" s="65" customFormat="1" ht="17.25" customHeight="1">
      <c r="A325" s="5"/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1"/>
      <c r="S325" s="91"/>
      <c r="T325" s="91"/>
      <c r="U325" s="91"/>
      <c r="V325" s="91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/>
      <c r="AI325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/>
      <c r="CO325"/>
      <c r="CP325"/>
      <c r="CQ325"/>
      <c r="CR325"/>
      <c r="CS325"/>
      <c r="CT325"/>
      <c r="CU325"/>
      <c r="CV325" s="93"/>
      <c r="CW325"/>
      <c r="CX325"/>
      <c r="CY325"/>
      <c r="CZ325"/>
      <c r="DA325"/>
      <c r="DB325"/>
      <c r="DC325"/>
      <c r="DD325"/>
    </row>
    <row r="326" spans="1:108" s="65" customFormat="1" ht="17.25" customHeight="1">
      <c r="A326" s="5"/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1"/>
      <c r="S326" s="91"/>
      <c r="T326" s="91"/>
      <c r="U326" s="91"/>
      <c r="V326" s="91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/>
      <c r="AI326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/>
      <c r="CO326"/>
      <c r="CP326"/>
      <c r="CQ326"/>
      <c r="CR326"/>
      <c r="CS326"/>
      <c r="CT326"/>
      <c r="CU326"/>
      <c r="CV326" s="93"/>
      <c r="CW326"/>
      <c r="CX326"/>
      <c r="CY326"/>
      <c r="CZ326"/>
      <c r="DA326"/>
      <c r="DB326"/>
      <c r="DC326"/>
      <c r="DD326"/>
    </row>
    <row r="327" spans="1:108" s="65" customFormat="1" ht="17.25" customHeight="1">
      <c r="A327" s="5"/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1"/>
      <c r="S327" s="91"/>
      <c r="T327" s="91"/>
      <c r="U327" s="91"/>
      <c r="V327" s="91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/>
      <c r="AI327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/>
      <c r="CO327"/>
      <c r="CP327"/>
      <c r="CQ327"/>
      <c r="CR327"/>
      <c r="CS327"/>
      <c r="CT327"/>
      <c r="CU327"/>
      <c r="CV327" s="93"/>
      <c r="CW327"/>
      <c r="CX327"/>
      <c r="CY327"/>
      <c r="CZ327"/>
      <c r="DA327"/>
      <c r="DB327"/>
      <c r="DC327"/>
      <c r="DD327"/>
    </row>
    <row r="328" spans="1:109" s="65" customFormat="1" ht="17.25" customHeight="1">
      <c r="A328" s="5"/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1"/>
      <c r="S328" s="91"/>
      <c r="T328" s="91"/>
      <c r="U328" s="91"/>
      <c r="V328" s="91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/>
      <c r="AI328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/>
      <c r="CO328"/>
      <c r="CP328"/>
      <c r="CQ328"/>
      <c r="CR328"/>
      <c r="CS328"/>
      <c r="CT328"/>
      <c r="CU328"/>
      <c r="CV328" s="93"/>
      <c r="CW328"/>
      <c r="CX328"/>
      <c r="CY328"/>
      <c r="CZ328"/>
      <c r="DA328"/>
      <c r="DB328"/>
      <c r="DC328"/>
      <c r="DD328"/>
      <c r="DE328"/>
    </row>
    <row r="329" spans="1:110" s="65" customFormat="1" ht="17.25" customHeight="1">
      <c r="A329" s="5"/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1"/>
      <c r="S329" s="91"/>
      <c r="T329" s="91"/>
      <c r="U329" s="91"/>
      <c r="V329" s="91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/>
      <c r="AI329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/>
      <c r="CO329"/>
      <c r="CP329"/>
      <c r="CQ329"/>
      <c r="CR329"/>
      <c r="CS329"/>
      <c r="CT329"/>
      <c r="CU329"/>
      <c r="CV329" s="93"/>
      <c r="CW329"/>
      <c r="CX329"/>
      <c r="CY329"/>
      <c r="CZ329"/>
      <c r="DA329"/>
      <c r="DB329"/>
      <c r="DC329"/>
      <c r="DD329"/>
      <c r="DE329"/>
      <c r="DF329"/>
    </row>
    <row r="330" spans="1:120" s="65" customFormat="1" ht="17.25" customHeight="1">
      <c r="A330" s="5"/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1"/>
      <c r="S330" s="91"/>
      <c r="T330" s="91"/>
      <c r="U330" s="91"/>
      <c r="V330" s="91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/>
      <c r="AI330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/>
      <c r="CO330"/>
      <c r="CP330"/>
      <c r="CQ330"/>
      <c r="CR330"/>
      <c r="CS330"/>
      <c r="CT330"/>
      <c r="CU330"/>
      <c r="CV330" s="93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</row>
    <row r="331" spans="1:120" s="65" customFormat="1" ht="17.25" customHeight="1">
      <c r="A331" s="5"/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1"/>
      <c r="S331" s="91"/>
      <c r="T331" s="91"/>
      <c r="U331" s="91"/>
      <c r="V331" s="91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/>
      <c r="AI331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/>
      <c r="CO331"/>
      <c r="CP331"/>
      <c r="CQ331"/>
      <c r="CR331"/>
      <c r="CS331"/>
      <c r="CT331"/>
      <c r="CU331"/>
      <c r="CV331" s="93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</row>
    <row r="332" spans="1:127" s="65" customFormat="1" ht="17.25" customHeight="1">
      <c r="A332" s="5"/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1"/>
      <c r="S332" s="91"/>
      <c r="T332" s="91"/>
      <c r="U332" s="91"/>
      <c r="V332" s="91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/>
      <c r="AI33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/>
      <c r="CO332"/>
      <c r="CP332"/>
      <c r="CQ332"/>
      <c r="CR332"/>
      <c r="CS332"/>
      <c r="CT332"/>
      <c r="CU332"/>
      <c r="CV332" s="93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</row>
    <row r="333" spans="1:127" s="65" customFormat="1" ht="17.25" customHeight="1">
      <c r="A333" s="5"/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1"/>
      <c r="S333" s="91"/>
      <c r="T333" s="91"/>
      <c r="U333" s="91"/>
      <c r="V333" s="91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/>
      <c r="AI333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/>
      <c r="CO333"/>
      <c r="CP333"/>
      <c r="CQ333"/>
      <c r="CR333"/>
      <c r="CS333"/>
      <c r="CT333"/>
      <c r="CU333"/>
      <c r="CV333" s="9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</row>
    <row r="334" spans="1:127" s="65" customFormat="1" ht="17.25" customHeight="1">
      <c r="A334" s="5"/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1"/>
      <c r="S334" s="91"/>
      <c r="T334" s="91"/>
      <c r="U334" s="91"/>
      <c r="V334" s="91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/>
      <c r="AI334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/>
      <c r="CO334"/>
      <c r="CP334"/>
      <c r="CQ334"/>
      <c r="CR334"/>
      <c r="CS334"/>
      <c r="CT334"/>
      <c r="CU334"/>
      <c r="CV334" s="93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</row>
    <row r="335" spans="1:174" s="65" customFormat="1" ht="17.25" customHeight="1">
      <c r="A335" s="5"/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1"/>
      <c r="S335" s="91"/>
      <c r="T335" s="91"/>
      <c r="U335" s="91"/>
      <c r="V335" s="91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/>
      <c r="AI335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/>
      <c r="CO335"/>
      <c r="CP335"/>
      <c r="CQ335"/>
      <c r="CR335"/>
      <c r="CS335"/>
      <c r="CT335"/>
      <c r="CU335"/>
      <c r="CV335" s="93"/>
      <c r="CW335"/>
      <c r="CX335"/>
      <c r="CY335"/>
      <c r="CZ335"/>
      <c r="DA335"/>
      <c r="DB335"/>
      <c r="DC335"/>
      <c r="DD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</row>
    <row r="336" spans="109:115" ht="18.75">
      <c r="DE336" s="65"/>
      <c r="DF336" s="65"/>
      <c r="DG336" s="65"/>
      <c r="DH336" s="65"/>
      <c r="DI336" s="65"/>
      <c r="DJ336" s="65"/>
      <c r="DK336" s="65"/>
    </row>
    <row r="365" spans="2:80" ht="18.75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6"/>
      <c r="S365" s="96"/>
      <c r="T365" s="96"/>
      <c r="U365" s="96"/>
      <c r="V365" s="96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8"/>
      <c r="AI365" s="98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</row>
    <row r="366" spans="2:80" ht="18.75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6"/>
      <c r="S366" s="96"/>
      <c r="T366" s="96"/>
      <c r="U366" s="96"/>
      <c r="V366" s="96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8"/>
      <c r="AI366" s="98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</row>
    <row r="367" spans="2:80" ht="18.75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6"/>
      <c r="S367" s="96"/>
      <c r="T367" s="96"/>
      <c r="U367" s="96"/>
      <c r="V367" s="96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8"/>
      <c r="AI367" s="98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</row>
    <row r="368" spans="2:80" ht="18.75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6"/>
      <c r="S368" s="96"/>
      <c r="T368" s="96"/>
      <c r="U368" s="96"/>
      <c r="V368" s="96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8"/>
      <c r="AI368" s="98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</row>
    <row r="369" spans="2:80" ht="18.75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6"/>
      <c r="S369" s="96"/>
      <c r="T369" s="96"/>
      <c r="U369" s="96"/>
      <c r="V369" s="96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8"/>
      <c r="AI369" s="98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</row>
    <row r="370" spans="2:80" ht="18.75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6"/>
      <c r="S370" s="96"/>
      <c r="T370" s="96"/>
      <c r="U370" s="96"/>
      <c r="V370" s="96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8"/>
      <c r="AI370" s="98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</row>
    <row r="371" spans="2:80" ht="18.75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6"/>
      <c r="S371" s="96"/>
      <c r="T371" s="96"/>
      <c r="U371" s="96"/>
      <c r="V371" s="96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8"/>
      <c r="AI371" s="98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</row>
    <row r="372" spans="2:80" ht="18.75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6"/>
      <c r="S372" s="96"/>
      <c r="T372" s="96"/>
      <c r="U372" s="96"/>
      <c r="V372" s="96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8"/>
      <c r="AI372" s="98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</row>
    <row r="373" spans="2:80" ht="18.75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6"/>
      <c r="S373" s="96"/>
      <c r="T373" s="96"/>
      <c r="U373" s="96"/>
      <c r="V373" s="96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8"/>
      <c r="AI373" s="98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</row>
    <row r="374" spans="2:80" ht="18.75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6"/>
      <c r="S374" s="96"/>
      <c r="T374" s="96"/>
      <c r="U374" s="96"/>
      <c r="V374" s="96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8"/>
      <c r="AI374" s="98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</row>
    <row r="375" spans="2:80" ht="18.75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6"/>
      <c r="S375" s="96"/>
      <c r="T375" s="96"/>
      <c r="U375" s="96"/>
      <c r="V375" s="96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8"/>
      <c r="AI375" s="98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</row>
    <row r="376" spans="2:80" ht="18.75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6"/>
      <c r="S376" s="96"/>
      <c r="T376" s="96"/>
      <c r="U376" s="96"/>
      <c r="V376" s="96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8"/>
      <c r="AI376" s="98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</row>
    <row r="377" spans="2:80" ht="18.75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6"/>
      <c r="S377" s="96"/>
      <c r="T377" s="96"/>
      <c r="U377" s="96"/>
      <c r="V377" s="96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8"/>
      <c r="AI377" s="98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</row>
    <row r="378" spans="2:80" ht="18.75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6"/>
      <c r="S378" s="96"/>
      <c r="T378" s="96"/>
      <c r="U378" s="96"/>
      <c r="V378" s="96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8"/>
      <c r="AI378" s="98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</row>
    <row r="379" spans="2:80" ht="18.75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6"/>
      <c r="S379" s="96"/>
      <c r="T379" s="96"/>
      <c r="U379" s="96"/>
      <c r="V379" s="96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8"/>
      <c r="AI379" s="98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</row>
    <row r="380" spans="2:80" ht="18.75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6"/>
      <c r="S380" s="96"/>
      <c r="T380" s="96"/>
      <c r="U380" s="96"/>
      <c r="V380" s="96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8"/>
      <c r="AI380" s="98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</row>
    <row r="381" spans="2:80" ht="18.75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6"/>
      <c r="S381" s="96"/>
      <c r="T381" s="96"/>
      <c r="U381" s="96"/>
      <c r="V381" s="96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8"/>
      <c r="AI381" s="98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</row>
    <row r="382" spans="2:80" ht="18.75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6"/>
      <c r="S382" s="96"/>
      <c r="T382" s="96"/>
      <c r="U382" s="96"/>
      <c r="V382" s="96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8"/>
      <c r="AI382" s="98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</row>
    <row r="383" spans="2:80" ht="18.75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6"/>
      <c r="S383" s="96"/>
      <c r="T383" s="96"/>
      <c r="U383" s="96"/>
      <c r="V383" s="96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8"/>
      <c r="AI383" s="98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</row>
    <row r="384" spans="2:80" ht="18.75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6"/>
      <c r="S384" s="96"/>
      <c r="T384" s="96"/>
      <c r="U384" s="96"/>
      <c r="V384" s="96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8"/>
      <c r="AI384" s="98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</row>
    <row r="385" spans="2:80" ht="18.75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6"/>
      <c r="S385" s="96"/>
      <c r="T385" s="96"/>
      <c r="U385" s="96"/>
      <c r="V385" s="96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8"/>
      <c r="AI385" s="98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</row>
    <row r="386" spans="2:80" ht="18.75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6"/>
      <c r="S386" s="96"/>
      <c r="T386" s="96"/>
      <c r="U386" s="96"/>
      <c r="V386" s="96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8"/>
      <c r="AI386" s="98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</row>
    <row r="387" spans="2:80" ht="18.75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6"/>
      <c r="S387" s="96"/>
      <c r="T387" s="96"/>
      <c r="U387" s="96"/>
      <c r="V387" s="96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8"/>
      <c r="AI387" s="98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</row>
    <row r="388" spans="2:80" ht="18.75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6"/>
      <c r="S388" s="96"/>
      <c r="T388" s="96"/>
      <c r="U388" s="96"/>
      <c r="V388" s="96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8"/>
      <c r="AI388" s="98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</row>
    <row r="389" spans="2:99" ht="18.75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6"/>
      <c r="S389" s="96"/>
      <c r="T389" s="96"/>
      <c r="U389" s="96"/>
      <c r="V389" s="96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8"/>
      <c r="AI389" s="98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100">
        <v>9</v>
      </c>
      <c r="CD389" s="100">
        <v>10</v>
      </c>
      <c r="CE389" s="100">
        <v>11</v>
      </c>
      <c r="CF389" s="100">
        <v>12</v>
      </c>
      <c r="CG389" s="100">
        <v>13</v>
      </c>
      <c r="CH389" s="100">
        <v>14</v>
      </c>
      <c r="CI389" s="100">
        <v>15</v>
      </c>
      <c r="CJ389" s="100">
        <v>16</v>
      </c>
      <c r="CK389" s="100">
        <v>17</v>
      </c>
      <c r="CL389" s="100">
        <v>18</v>
      </c>
      <c r="CM389" s="100"/>
      <c r="CN389" s="101">
        <v>19</v>
      </c>
      <c r="CO389" s="101">
        <v>20</v>
      </c>
      <c r="CP389" s="101">
        <v>21</v>
      </c>
      <c r="CQ389" s="101">
        <v>22</v>
      </c>
      <c r="CR389" s="101"/>
      <c r="CS389" s="101">
        <v>23</v>
      </c>
      <c r="CT389" s="101"/>
      <c r="CU389" s="101"/>
    </row>
    <row r="390" spans="2:80" ht="18.75">
      <c r="B390" s="94"/>
      <c r="C390" s="94"/>
      <c r="D390" s="95"/>
      <c r="E390" s="95"/>
      <c r="F390" s="95"/>
      <c r="G390" s="95"/>
      <c r="H390" s="95"/>
      <c r="I390" s="95"/>
      <c r="J390" s="102"/>
      <c r="K390" s="95"/>
      <c r="L390" s="95"/>
      <c r="M390" s="95"/>
      <c r="N390" s="95"/>
      <c r="O390" s="103"/>
      <c r="P390" s="104"/>
      <c r="Q390" s="95"/>
      <c r="R390" s="96"/>
      <c r="S390" s="96"/>
      <c r="T390" s="96"/>
      <c r="U390" s="96"/>
      <c r="V390" s="96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8"/>
      <c r="AI390" s="98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</row>
    <row r="391" spans="2:80" ht="18.75">
      <c r="B391" s="94"/>
      <c r="C391" s="94"/>
      <c r="D391" s="95"/>
      <c r="E391" s="95"/>
      <c r="F391" s="95"/>
      <c r="G391" s="95"/>
      <c r="H391" s="95"/>
      <c r="I391" s="95"/>
      <c r="J391" s="102"/>
      <c r="K391" s="95"/>
      <c r="L391" s="95"/>
      <c r="M391" s="95"/>
      <c r="N391" s="95"/>
      <c r="O391" s="103"/>
      <c r="P391" s="104"/>
      <c r="Q391" s="95"/>
      <c r="R391" s="96"/>
      <c r="S391" s="96"/>
      <c r="T391" s="96"/>
      <c r="U391" s="96"/>
      <c r="V391" s="96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8"/>
      <c r="AI391" s="98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</row>
    <row r="392" spans="2:80" ht="18.75">
      <c r="B392" s="94"/>
      <c r="C392" s="94"/>
      <c r="D392" s="95"/>
      <c r="E392" s="95"/>
      <c r="F392" s="95"/>
      <c r="G392" s="95"/>
      <c r="H392" s="95"/>
      <c r="I392" s="95"/>
      <c r="J392" s="102"/>
      <c r="K392" s="95"/>
      <c r="L392" s="95"/>
      <c r="M392" s="95"/>
      <c r="N392" s="95"/>
      <c r="O392" s="105"/>
      <c r="P392" s="104"/>
      <c r="Q392" s="95"/>
      <c r="R392" s="96"/>
      <c r="S392" s="96"/>
      <c r="T392" s="96"/>
      <c r="U392" s="96"/>
      <c r="V392" s="96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8"/>
      <c r="AI392" s="98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</row>
    <row r="393" spans="2:80" ht="18.75">
      <c r="B393" s="94"/>
      <c r="C393" s="94"/>
      <c r="D393" s="95"/>
      <c r="E393" s="95"/>
      <c r="F393" s="95"/>
      <c r="G393" s="95"/>
      <c r="H393" s="95"/>
      <c r="I393" s="95"/>
      <c r="J393" s="102"/>
      <c r="K393" s="95"/>
      <c r="L393" s="95"/>
      <c r="M393" s="95"/>
      <c r="N393" s="95"/>
      <c r="O393" s="103"/>
      <c r="P393" s="104"/>
      <c r="Q393" s="95"/>
      <c r="R393" s="96"/>
      <c r="S393" s="96"/>
      <c r="T393" s="96"/>
      <c r="U393" s="96"/>
      <c r="V393" s="96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8"/>
      <c r="AI393" s="98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</row>
    <row r="394" spans="2:80" ht="18.75">
      <c r="B394" s="94"/>
      <c r="C394" s="94"/>
      <c r="D394" s="95"/>
      <c r="E394" s="95"/>
      <c r="F394" s="95"/>
      <c r="G394" s="95"/>
      <c r="H394" s="95"/>
      <c r="I394" s="95"/>
      <c r="J394" s="102"/>
      <c r="K394" s="95"/>
      <c r="L394" s="95"/>
      <c r="M394" s="95"/>
      <c r="N394" s="95"/>
      <c r="O394" s="105"/>
      <c r="P394" s="104"/>
      <c r="Q394" s="95"/>
      <c r="R394" s="96"/>
      <c r="S394" s="96"/>
      <c r="T394" s="96"/>
      <c r="U394" s="96"/>
      <c r="V394" s="96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8"/>
      <c r="AI394" s="98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</row>
    <row r="395" spans="2:80" ht="18.75">
      <c r="B395" s="94"/>
      <c r="C395" s="94"/>
      <c r="D395" s="95"/>
      <c r="E395" s="95"/>
      <c r="F395" s="95"/>
      <c r="G395" s="95"/>
      <c r="H395" s="95"/>
      <c r="I395" s="95"/>
      <c r="J395" s="102"/>
      <c r="K395" s="95"/>
      <c r="L395" s="95"/>
      <c r="M395" s="95"/>
      <c r="N395" s="95"/>
      <c r="O395" s="103"/>
      <c r="P395" s="104"/>
      <c r="Q395" s="95"/>
      <c r="R395" s="96"/>
      <c r="S395" s="96"/>
      <c r="T395" s="96"/>
      <c r="U395" s="96"/>
      <c r="V395" s="96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8"/>
      <c r="AI395" s="98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</row>
    <row r="396" spans="2:80" ht="18.75">
      <c r="B396" s="94"/>
      <c r="C396" s="94"/>
      <c r="D396" s="95"/>
      <c r="E396" s="95"/>
      <c r="F396" s="95"/>
      <c r="G396" s="95"/>
      <c r="H396" s="95"/>
      <c r="I396" s="95"/>
      <c r="J396" s="102"/>
      <c r="K396" s="95"/>
      <c r="L396" s="95"/>
      <c r="M396" s="95"/>
      <c r="N396" s="95"/>
      <c r="O396" s="103"/>
      <c r="P396" s="104"/>
      <c r="Q396" s="95"/>
      <c r="R396" s="96"/>
      <c r="S396" s="96"/>
      <c r="T396" s="96"/>
      <c r="U396" s="96"/>
      <c r="V396" s="96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8"/>
      <c r="AI396" s="98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</row>
    <row r="397" spans="2:80" ht="18.75">
      <c r="B397" s="94"/>
      <c r="C397" s="94"/>
      <c r="D397" s="95"/>
      <c r="E397" s="95"/>
      <c r="F397" s="95"/>
      <c r="G397" s="95"/>
      <c r="H397" s="95"/>
      <c r="I397" s="95"/>
      <c r="J397" s="102"/>
      <c r="K397" s="95"/>
      <c r="L397" s="95"/>
      <c r="M397" s="95"/>
      <c r="N397" s="95"/>
      <c r="O397" s="106"/>
      <c r="P397" s="104"/>
      <c r="Q397" s="95"/>
      <c r="R397" s="96"/>
      <c r="S397" s="96"/>
      <c r="T397" s="96"/>
      <c r="U397" s="96"/>
      <c r="V397" s="96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8"/>
      <c r="AI397" s="98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</row>
    <row r="398" spans="2:80" ht="18.75">
      <c r="B398" s="94"/>
      <c r="C398" s="94"/>
      <c r="D398" s="95"/>
      <c r="E398" s="95"/>
      <c r="F398" s="95"/>
      <c r="G398" s="95"/>
      <c r="H398" s="95"/>
      <c r="I398" s="95"/>
      <c r="J398" s="102"/>
      <c r="K398" s="95"/>
      <c r="L398" s="95"/>
      <c r="M398" s="95"/>
      <c r="N398" s="95"/>
      <c r="O398" s="105"/>
      <c r="P398" s="104"/>
      <c r="Q398" s="95"/>
      <c r="R398" s="96"/>
      <c r="S398" s="96"/>
      <c r="T398" s="96"/>
      <c r="U398" s="96"/>
      <c r="V398" s="96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8"/>
      <c r="AI398" s="98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</row>
    <row r="399" spans="2:80" ht="18.75">
      <c r="B399" s="94"/>
      <c r="C399" s="94"/>
      <c r="D399" s="95"/>
      <c r="E399" s="95"/>
      <c r="F399" s="95"/>
      <c r="G399" s="95"/>
      <c r="H399" s="95"/>
      <c r="I399" s="95"/>
      <c r="J399" s="102"/>
      <c r="K399" s="95"/>
      <c r="L399" s="95"/>
      <c r="M399" s="95"/>
      <c r="N399" s="95"/>
      <c r="O399" s="107"/>
      <c r="P399" s="104"/>
      <c r="Q399" s="95"/>
      <c r="R399" s="96"/>
      <c r="S399" s="96"/>
      <c r="T399" s="96"/>
      <c r="U399" s="96"/>
      <c r="V399" s="96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8"/>
      <c r="AI399" s="98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</row>
    <row r="400" spans="2:80" ht="18.75">
      <c r="B400" s="94"/>
      <c r="C400" s="94"/>
      <c r="D400" s="95"/>
      <c r="E400" s="95"/>
      <c r="F400" s="95"/>
      <c r="G400" s="95"/>
      <c r="H400" s="95"/>
      <c r="I400" s="95"/>
      <c r="J400" s="102"/>
      <c r="K400" s="95"/>
      <c r="L400" s="95"/>
      <c r="M400" s="95"/>
      <c r="N400" s="95"/>
      <c r="O400" s="103"/>
      <c r="P400" s="104"/>
      <c r="Q400" s="95"/>
      <c r="R400" s="96"/>
      <c r="S400" s="96"/>
      <c r="T400" s="96"/>
      <c r="U400" s="96"/>
      <c r="V400" s="96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8"/>
      <c r="AI400" s="98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</row>
    <row r="401" spans="2:80" ht="18.75">
      <c r="B401" s="94"/>
      <c r="C401" s="94"/>
      <c r="D401" s="95"/>
      <c r="E401" s="95"/>
      <c r="F401" s="95"/>
      <c r="G401" s="95"/>
      <c r="H401" s="95"/>
      <c r="I401" s="95"/>
      <c r="J401" s="102"/>
      <c r="K401" s="95"/>
      <c r="L401" s="95"/>
      <c r="M401" s="95"/>
      <c r="N401" s="95"/>
      <c r="O401" s="103"/>
      <c r="P401" s="104"/>
      <c r="Q401" s="95"/>
      <c r="R401" s="96"/>
      <c r="S401" s="96"/>
      <c r="T401" s="96"/>
      <c r="U401" s="96"/>
      <c r="V401" s="96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8"/>
      <c r="AI401" s="98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</row>
    <row r="402" spans="2:80" ht="18.75">
      <c r="B402" s="94"/>
      <c r="C402" s="94"/>
      <c r="D402" s="95"/>
      <c r="E402" s="95"/>
      <c r="F402" s="95"/>
      <c r="G402" s="95"/>
      <c r="H402" s="95"/>
      <c r="I402" s="95"/>
      <c r="J402" s="102"/>
      <c r="K402" s="95"/>
      <c r="L402" s="95"/>
      <c r="M402" s="95"/>
      <c r="N402" s="95"/>
      <c r="O402" s="103"/>
      <c r="P402" s="104"/>
      <c r="Q402" s="95"/>
      <c r="R402" s="96"/>
      <c r="S402" s="96"/>
      <c r="T402" s="96"/>
      <c r="U402" s="96"/>
      <c r="V402" s="96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8"/>
      <c r="AI402" s="98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</row>
    <row r="403" spans="2:80" ht="18.75">
      <c r="B403" s="94"/>
      <c r="C403" s="94"/>
      <c r="D403" s="95"/>
      <c r="E403" s="95"/>
      <c r="F403" s="95"/>
      <c r="G403" s="95"/>
      <c r="H403" s="95"/>
      <c r="I403" s="95"/>
      <c r="J403" s="102"/>
      <c r="K403" s="95"/>
      <c r="L403" s="95"/>
      <c r="M403" s="95"/>
      <c r="N403" s="95"/>
      <c r="O403" s="106"/>
      <c r="P403" s="104"/>
      <c r="Q403" s="95"/>
      <c r="R403" s="96"/>
      <c r="S403" s="96"/>
      <c r="T403" s="96"/>
      <c r="U403" s="96"/>
      <c r="V403" s="96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8"/>
      <c r="AI403" s="98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</row>
    <row r="404" spans="2:80" ht="18.75">
      <c r="B404" s="94"/>
      <c r="C404" s="94"/>
      <c r="D404" s="95"/>
      <c r="E404" s="95"/>
      <c r="F404" s="95"/>
      <c r="G404" s="95"/>
      <c r="H404" s="95"/>
      <c r="I404" s="95"/>
      <c r="J404" s="102"/>
      <c r="K404" s="95"/>
      <c r="L404" s="95"/>
      <c r="M404" s="95"/>
      <c r="N404" s="95"/>
      <c r="O404" s="103"/>
      <c r="P404" s="104"/>
      <c r="Q404" s="95"/>
      <c r="R404" s="96"/>
      <c r="S404" s="96"/>
      <c r="T404" s="96"/>
      <c r="U404" s="96"/>
      <c r="V404" s="96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8"/>
      <c r="AI404" s="98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</row>
    <row r="405" spans="2:80" ht="18.75">
      <c r="B405" s="94"/>
      <c r="C405" s="94"/>
      <c r="D405" s="95"/>
      <c r="E405" s="95"/>
      <c r="F405" s="95"/>
      <c r="G405" s="95"/>
      <c r="H405" s="95"/>
      <c r="I405" s="95"/>
      <c r="J405" s="102"/>
      <c r="K405" s="95"/>
      <c r="L405" s="95"/>
      <c r="M405" s="95"/>
      <c r="N405" s="95"/>
      <c r="O405" s="103"/>
      <c r="P405" s="104"/>
      <c r="Q405" s="95"/>
      <c r="R405" s="96"/>
      <c r="S405" s="96"/>
      <c r="T405" s="96"/>
      <c r="U405" s="96"/>
      <c r="V405" s="96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8"/>
      <c r="AI405" s="98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</row>
    <row r="406" spans="2:80" ht="18.75">
      <c r="B406" s="94"/>
      <c r="C406" s="94"/>
      <c r="D406" s="95"/>
      <c r="E406" s="95"/>
      <c r="F406" s="95"/>
      <c r="G406" s="95"/>
      <c r="H406" s="95"/>
      <c r="I406" s="95"/>
      <c r="J406" s="102"/>
      <c r="K406" s="95"/>
      <c r="L406" s="95"/>
      <c r="M406" s="95"/>
      <c r="N406" s="95"/>
      <c r="O406" s="103"/>
      <c r="P406" s="104"/>
      <c r="Q406" s="95"/>
      <c r="R406" s="96"/>
      <c r="S406" s="96"/>
      <c r="T406" s="96"/>
      <c r="U406" s="96"/>
      <c r="V406" s="96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8"/>
      <c r="AI406" s="98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</row>
    <row r="407" spans="2:80" ht="18.75">
      <c r="B407" s="94"/>
      <c r="C407" s="94"/>
      <c r="D407" s="95"/>
      <c r="E407" s="95"/>
      <c r="F407" s="95"/>
      <c r="G407" s="95"/>
      <c r="H407" s="95"/>
      <c r="I407" s="95"/>
      <c r="J407" s="102"/>
      <c r="K407" s="95"/>
      <c r="L407" s="95"/>
      <c r="M407" s="95"/>
      <c r="N407" s="95"/>
      <c r="O407" s="106"/>
      <c r="P407" s="104"/>
      <c r="Q407" s="95"/>
      <c r="R407" s="96"/>
      <c r="S407" s="96"/>
      <c r="T407" s="96"/>
      <c r="U407" s="96"/>
      <c r="V407" s="96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8"/>
      <c r="AI407" s="98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</row>
    <row r="408" spans="2:80" ht="18.75">
      <c r="B408" s="94"/>
      <c r="C408" s="94"/>
      <c r="D408" s="95"/>
      <c r="E408" s="95"/>
      <c r="F408" s="95"/>
      <c r="G408" s="95"/>
      <c r="H408" s="95"/>
      <c r="I408" s="95"/>
      <c r="J408" s="102"/>
      <c r="K408" s="95"/>
      <c r="L408" s="95"/>
      <c r="M408" s="95"/>
      <c r="N408" s="95"/>
      <c r="O408" s="103"/>
      <c r="P408" s="104"/>
      <c r="Q408" s="95"/>
      <c r="R408" s="96"/>
      <c r="S408" s="96"/>
      <c r="T408" s="96"/>
      <c r="U408" s="96"/>
      <c r="V408" s="96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8"/>
      <c r="AI408" s="98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</row>
    <row r="409" spans="2:80" ht="18.75">
      <c r="B409" s="94"/>
      <c r="C409" s="94"/>
      <c r="D409" s="95"/>
      <c r="E409" s="95"/>
      <c r="F409" s="95"/>
      <c r="G409" s="95"/>
      <c r="H409" s="95"/>
      <c r="I409" s="95"/>
      <c r="J409" s="102"/>
      <c r="K409" s="95"/>
      <c r="L409" s="95"/>
      <c r="M409" s="95"/>
      <c r="N409" s="95"/>
      <c r="O409" s="103"/>
      <c r="P409" s="104"/>
      <c r="Q409" s="95"/>
      <c r="R409" s="96"/>
      <c r="S409" s="96"/>
      <c r="T409" s="96"/>
      <c r="U409" s="96"/>
      <c r="V409" s="96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8"/>
      <c r="AI409" s="98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</row>
    <row r="410" spans="2:80" ht="18.75">
      <c r="B410" s="94"/>
      <c r="C410" s="94"/>
      <c r="D410" s="95"/>
      <c r="E410" s="95"/>
      <c r="F410" s="95"/>
      <c r="G410" s="95"/>
      <c r="H410" s="95"/>
      <c r="I410" s="95"/>
      <c r="J410" s="102"/>
      <c r="K410" s="95"/>
      <c r="L410" s="95"/>
      <c r="M410" s="95"/>
      <c r="N410" s="95"/>
      <c r="O410" s="108"/>
      <c r="P410" s="104"/>
      <c r="Q410" s="95"/>
      <c r="R410" s="96"/>
      <c r="S410" s="96"/>
      <c r="T410" s="96"/>
      <c r="U410" s="96"/>
      <c r="V410" s="96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8"/>
      <c r="AI410" s="98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</row>
    <row r="411" spans="2:80" ht="18.75">
      <c r="B411" s="94"/>
      <c r="C411" s="94"/>
      <c r="D411" s="95"/>
      <c r="E411" s="95"/>
      <c r="F411" s="95"/>
      <c r="G411" s="95"/>
      <c r="H411" s="95"/>
      <c r="I411" s="95"/>
      <c r="J411" s="102"/>
      <c r="K411" s="95"/>
      <c r="L411" s="95"/>
      <c r="M411" s="95"/>
      <c r="N411" s="95"/>
      <c r="O411" s="105"/>
      <c r="P411" s="104"/>
      <c r="Q411" s="95"/>
      <c r="R411" s="96"/>
      <c r="S411" s="96"/>
      <c r="T411" s="96"/>
      <c r="U411" s="96"/>
      <c r="V411" s="96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8"/>
      <c r="AI411" s="98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</row>
    <row r="412" spans="2:80" ht="18.75">
      <c r="B412" s="94"/>
      <c r="C412" s="94"/>
      <c r="D412" s="95"/>
      <c r="E412" s="95"/>
      <c r="F412" s="95"/>
      <c r="G412" s="95"/>
      <c r="H412" s="95"/>
      <c r="I412" s="95"/>
      <c r="J412" s="102"/>
      <c r="K412" s="95"/>
      <c r="L412" s="95"/>
      <c r="M412" s="95"/>
      <c r="N412" s="95"/>
      <c r="O412" s="108"/>
      <c r="P412" s="104"/>
      <c r="Q412" s="95"/>
      <c r="R412" s="96"/>
      <c r="S412" s="96"/>
      <c r="T412" s="96"/>
      <c r="U412" s="96"/>
      <c r="V412" s="96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8"/>
      <c r="AI412" s="98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</row>
    <row r="413" spans="2:80" ht="18.75">
      <c r="B413" s="94"/>
      <c r="C413" s="94"/>
      <c r="D413" s="95"/>
      <c r="E413" s="95"/>
      <c r="F413" s="95"/>
      <c r="G413" s="95"/>
      <c r="H413" s="95"/>
      <c r="I413" s="95"/>
      <c r="J413" s="102"/>
      <c r="K413" s="95"/>
      <c r="L413" s="95"/>
      <c r="M413" s="95"/>
      <c r="N413" s="95"/>
      <c r="O413" s="105"/>
      <c r="P413" s="104"/>
      <c r="Q413" s="95"/>
      <c r="R413" s="96"/>
      <c r="S413" s="96"/>
      <c r="T413" s="96"/>
      <c r="U413" s="96"/>
      <c r="V413" s="96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8"/>
      <c r="AI413" s="98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</row>
    <row r="414" spans="2:80" ht="18.75">
      <c r="B414" s="94"/>
      <c r="C414" s="94"/>
      <c r="D414" s="95"/>
      <c r="E414" s="95"/>
      <c r="F414" s="95"/>
      <c r="G414" s="95"/>
      <c r="H414" s="95"/>
      <c r="I414" s="95"/>
      <c r="J414" s="102"/>
      <c r="K414" s="95"/>
      <c r="L414" s="95"/>
      <c r="M414" s="95"/>
      <c r="N414" s="95"/>
      <c r="O414" s="105"/>
      <c r="P414" s="104"/>
      <c r="Q414" s="95"/>
      <c r="R414" s="96"/>
      <c r="S414" s="96"/>
      <c r="T414" s="96"/>
      <c r="U414" s="96"/>
      <c r="V414" s="96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8"/>
      <c r="AI414" s="98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</row>
    <row r="415" spans="2:80" ht="18.75">
      <c r="B415" s="94"/>
      <c r="C415" s="94"/>
      <c r="D415" s="95"/>
      <c r="E415" s="95"/>
      <c r="F415" s="95"/>
      <c r="G415" s="95"/>
      <c r="H415" s="95"/>
      <c r="I415" s="95"/>
      <c r="J415" s="102"/>
      <c r="K415" s="95"/>
      <c r="L415" s="95"/>
      <c r="M415" s="95"/>
      <c r="N415" s="95"/>
      <c r="O415" s="103"/>
      <c r="P415" s="104"/>
      <c r="Q415" s="95"/>
      <c r="R415" s="96"/>
      <c r="S415" s="96"/>
      <c r="T415" s="96"/>
      <c r="U415" s="96"/>
      <c r="V415" s="96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8"/>
      <c r="AI415" s="98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</row>
    <row r="416" spans="2:80" ht="18.75">
      <c r="B416" s="94"/>
      <c r="C416" s="94"/>
      <c r="D416" s="95"/>
      <c r="E416" s="95"/>
      <c r="F416" s="95"/>
      <c r="G416" s="95"/>
      <c r="H416" s="95"/>
      <c r="I416" s="95"/>
      <c r="J416" s="102"/>
      <c r="K416" s="95"/>
      <c r="L416" s="95"/>
      <c r="M416" s="95"/>
      <c r="N416" s="95"/>
      <c r="O416" s="109"/>
      <c r="P416" s="104"/>
      <c r="Q416" s="95"/>
      <c r="R416" s="96"/>
      <c r="S416" s="96"/>
      <c r="T416" s="96"/>
      <c r="U416" s="96"/>
      <c r="V416" s="96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8"/>
      <c r="AI416" s="98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</row>
    <row r="417" spans="2:80" ht="18.75">
      <c r="B417" s="94"/>
      <c r="C417" s="94"/>
      <c r="D417" s="95"/>
      <c r="E417" s="95"/>
      <c r="F417" s="95"/>
      <c r="G417" s="95"/>
      <c r="H417" s="95"/>
      <c r="I417" s="95"/>
      <c r="J417" s="102"/>
      <c r="K417" s="95"/>
      <c r="L417" s="95"/>
      <c r="M417" s="95"/>
      <c r="N417" s="95"/>
      <c r="O417" s="106"/>
      <c r="P417" s="104"/>
      <c r="Q417" s="95"/>
      <c r="R417" s="96"/>
      <c r="S417" s="96"/>
      <c r="T417" s="96"/>
      <c r="U417" s="96"/>
      <c r="V417" s="96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8"/>
      <c r="AI417" s="98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</row>
    <row r="418" spans="2:80" ht="18.75">
      <c r="B418" s="94"/>
      <c r="C418" s="94"/>
      <c r="D418" s="95"/>
      <c r="E418" s="95"/>
      <c r="F418" s="95"/>
      <c r="G418" s="95"/>
      <c r="H418" s="95"/>
      <c r="I418" s="95"/>
      <c r="J418" s="102"/>
      <c r="K418" s="95"/>
      <c r="L418" s="95"/>
      <c r="M418" s="95"/>
      <c r="N418" s="95"/>
      <c r="O418" s="106"/>
      <c r="P418" s="104"/>
      <c r="Q418" s="95"/>
      <c r="R418" s="96"/>
      <c r="S418" s="96"/>
      <c r="T418" s="96"/>
      <c r="U418" s="96"/>
      <c r="V418" s="96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8"/>
      <c r="AI418" s="98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</row>
    <row r="419" spans="2:80" ht="18.75">
      <c r="B419" s="94"/>
      <c r="C419" s="94"/>
      <c r="D419" s="95"/>
      <c r="E419" s="95"/>
      <c r="F419" s="95"/>
      <c r="G419" s="95"/>
      <c r="H419" s="95"/>
      <c r="I419" s="95"/>
      <c r="J419" s="102"/>
      <c r="K419" s="95"/>
      <c r="L419" s="95"/>
      <c r="M419" s="95"/>
      <c r="N419" s="95"/>
      <c r="O419" s="106"/>
      <c r="P419" s="104"/>
      <c r="Q419" s="95"/>
      <c r="R419" s="96"/>
      <c r="S419" s="96"/>
      <c r="T419" s="96"/>
      <c r="U419" s="96"/>
      <c r="V419" s="96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8"/>
      <c r="AI419" s="98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</row>
    <row r="420" spans="2:80" ht="18.75">
      <c r="B420" s="94"/>
      <c r="C420" s="94"/>
      <c r="D420" s="95"/>
      <c r="E420" s="95"/>
      <c r="F420" s="95"/>
      <c r="G420" s="95"/>
      <c r="H420" s="95"/>
      <c r="I420" s="95"/>
      <c r="J420" s="102"/>
      <c r="K420" s="95"/>
      <c r="L420" s="95"/>
      <c r="M420" s="95"/>
      <c r="N420" s="95"/>
      <c r="O420" s="106"/>
      <c r="P420" s="104"/>
      <c r="Q420" s="95"/>
      <c r="R420" s="96"/>
      <c r="S420" s="96"/>
      <c r="T420" s="96"/>
      <c r="U420" s="96"/>
      <c r="V420" s="96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8"/>
      <c r="AI420" s="98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</row>
    <row r="421" spans="2:80" ht="18.75">
      <c r="B421" s="94"/>
      <c r="C421" s="94"/>
      <c r="D421" s="95"/>
      <c r="E421" s="95"/>
      <c r="F421" s="95"/>
      <c r="G421" s="95"/>
      <c r="H421" s="95"/>
      <c r="I421" s="95"/>
      <c r="J421" s="102"/>
      <c r="K421" s="95"/>
      <c r="L421" s="95"/>
      <c r="M421" s="95"/>
      <c r="N421" s="95"/>
      <c r="O421" s="106"/>
      <c r="P421" s="104"/>
      <c r="Q421" s="95"/>
      <c r="R421" s="96"/>
      <c r="S421" s="96"/>
      <c r="T421" s="96"/>
      <c r="U421" s="96"/>
      <c r="V421" s="96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8"/>
      <c r="AI421" s="98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</row>
    <row r="422" spans="2:80" ht="18.75">
      <c r="B422" s="94"/>
      <c r="C422" s="94"/>
      <c r="D422" s="95"/>
      <c r="E422" s="95"/>
      <c r="F422" s="95"/>
      <c r="G422" s="95"/>
      <c r="H422" s="95"/>
      <c r="I422" s="95"/>
      <c r="J422" s="102"/>
      <c r="K422" s="95"/>
      <c r="L422" s="95"/>
      <c r="M422" s="95"/>
      <c r="N422" s="95"/>
      <c r="O422" s="106"/>
      <c r="P422" s="104"/>
      <c r="Q422" s="95"/>
      <c r="R422" s="96"/>
      <c r="S422" s="96"/>
      <c r="T422" s="96"/>
      <c r="U422" s="96"/>
      <c r="V422" s="96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8"/>
      <c r="AI422" s="98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</row>
    <row r="423" spans="2:80" ht="18.75">
      <c r="B423" s="94"/>
      <c r="C423" s="94"/>
      <c r="D423" s="95"/>
      <c r="E423" s="95"/>
      <c r="F423" s="95"/>
      <c r="G423" s="95"/>
      <c r="H423" s="95"/>
      <c r="I423" s="95"/>
      <c r="J423" s="102"/>
      <c r="K423" s="95"/>
      <c r="L423" s="95"/>
      <c r="M423" s="95"/>
      <c r="N423" s="95"/>
      <c r="O423" s="103"/>
      <c r="P423" s="104"/>
      <c r="Q423" s="95"/>
      <c r="R423" s="96"/>
      <c r="S423" s="96"/>
      <c r="T423" s="96"/>
      <c r="U423" s="96"/>
      <c r="V423" s="96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8"/>
      <c r="AI423" s="98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</row>
    <row r="424" spans="2:80" ht="18.75">
      <c r="B424" s="94"/>
      <c r="C424" s="94"/>
      <c r="D424" s="95"/>
      <c r="E424" s="95"/>
      <c r="F424" s="95"/>
      <c r="G424" s="95"/>
      <c r="H424" s="95"/>
      <c r="I424" s="95"/>
      <c r="J424" s="102"/>
      <c r="K424" s="95"/>
      <c r="L424" s="95"/>
      <c r="M424" s="95"/>
      <c r="N424" s="95"/>
      <c r="O424" s="106"/>
      <c r="P424" s="104"/>
      <c r="Q424" s="95"/>
      <c r="R424" s="96"/>
      <c r="S424" s="96"/>
      <c r="T424" s="96"/>
      <c r="U424" s="96"/>
      <c r="V424" s="96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8"/>
      <c r="AI424" s="98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</row>
    <row r="425" spans="2:80" ht="18.75">
      <c r="B425" s="94"/>
      <c r="C425" s="94"/>
      <c r="D425" s="95"/>
      <c r="E425" s="95"/>
      <c r="F425" s="95"/>
      <c r="G425" s="95"/>
      <c r="H425" s="95"/>
      <c r="I425" s="95"/>
      <c r="J425" s="102"/>
      <c r="K425" s="95"/>
      <c r="L425" s="95"/>
      <c r="M425" s="95"/>
      <c r="N425" s="95"/>
      <c r="O425" s="103"/>
      <c r="P425" s="104"/>
      <c r="Q425" s="95"/>
      <c r="R425" s="96"/>
      <c r="S425" s="96"/>
      <c r="T425" s="96"/>
      <c r="U425" s="96"/>
      <c r="V425" s="96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8"/>
      <c r="AI425" s="98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</row>
    <row r="426" spans="2:80" ht="18.75">
      <c r="B426" s="94"/>
      <c r="C426" s="94"/>
      <c r="D426" s="95"/>
      <c r="E426" s="95"/>
      <c r="F426" s="95"/>
      <c r="G426" s="95"/>
      <c r="H426" s="95"/>
      <c r="I426" s="95"/>
      <c r="J426" s="102"/>
      <c r="K426" s="95"/>
      <c r="L426" s="95"/>
      <c r="M426" s="95"/>
      <c r="N426" s="95"/>
      <c r="O426" s="103"/>
      <c r="P426" s="104"/>
      <c r="Q426" s="95"/>
      <c r="R426" s="96"/>
      <c r="S426" s="96"/>
      <c r="T426" s="96"/>
      <c r="U426" s="96"/>
      <c r="V426" s="96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8"/>
      <c r="AI426" s="98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</row>
    <row r="427" spans="2:80" ht="18.75">
      <c r="B427" s="94"/>
      <c r="C427" s="94"/>
      <c r="D427" s="95"/>
      <c r="E427" s="95"/>
      <c r="F427" s="95"/>
      <c r="G427" s="95"/>
      <c r="H427" s="95"/>
      <c r="I427" s="95"/>
      <c r="J427" s="102"/>
      <c r="K427" s="95"/>
      <c r="L427" s="95"/>
      <c r="M427" s="95"/>
      <c r="N427" s="95"/>
      <c r="O427" s="103"/>
      <c r="P427" s="104"/>
      <c r="Q427" s="95"/>
      <c r="R427" s="96"/>
      <c r="S427" s="96"/>
      <c r="T427" s="96"/>
      <c r="U427" s="96"/>
      <c r="V427" s="96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8"/>
      <c r="AI427" s="98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</row>
    <row r="428" spans="2:80" ht="18.75">
      <c r="B428" s="94"/>
      <c r="C428" s="94"/>
      <c r="D428" s="95"/>
      <c r="E428" s="95"/>
      <c r="F428" s="95"/>
      <c r="G428" s="95"/>
      <c r="H428" s="95"/>
      <c r="I428" s="95"/>
      <c r="J428" s="102"/>
      <c r="K428" s="95"/>
      <c r="L428" s="95"/>
      <c r="M428" s="95"/>
      <c r="N428" s="95"/>
      <c r="O428" s="105"/>
      <c r="P428" s="104"/>
      <c r="Q428" s="95"/>
      <c r="R428" s="96"/>
      <c r="S428" s="96"/>
      <c r="T428" s="96"/>
      <c r="U428" s="96"/>
      <c r="V428" s="96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8"/>
      <c r="AI428" s="98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</row>
    <row r="429" spans="2:80" ht="18.75">
      <c r="B429" s="94"/>
      <c r="C429" s="94"/>
      <c r="D429" s="95"/>
      <c r="E429" s="95"/>
      <c r="F429" s="95"/>
      <c r="G429" s="95"/>
      <c r="H429" s="95"/>
      <c r="I429" s="95"/>
      <c r="J429" s="102"/>
      <c r="K429" s="95"/>
      <c r="L429" s="95"/>
      <c r="M429" s="95"/>
      <c r="N429" s="95"/>
      <c r="O429" s="105"/>
      <c r="P429" s="104"/>
      <c r="Q429" s="95"/>
      <c r="R429" s="96"/>
      <c r="S429" s="96"/>
      <c r="T429" s="96"/>
      <c r="U429" s="96"/>
      <c r="V429" s="96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8"/>
      <c r="AI429" s="98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</row>
    <row r="430" spans="2:80" ht="18.75">
      <c r="B430" s="94"/>
      <c r="C430" s="94"/>
      <c r="D430" s="95"/>
      <c r="E430" s="95"/>
      <c r="F430" s="95"/>
      <c r="G430" s="95"/>
      <c r="H430" s="95"/>
      <c r="I430" s="95"/>
      <c r="J430" s="102"/>
      <c r="K430" s="95"/>
      <c r="L430" s="95"/>
      <c r="M430" s="95"/>
      <c r="N430" s="95"/>
      <c r="O430" s="105"/>
      <c r="P430" s="104"/>
      <c r="Q430" s="95"/>
      <c r="R430" s="96"/>
      <c r="S430" s="96"/>
      <c r="T430" s="96"/>
      <c r="U430" s="96"/>
      <c r="V430" s="96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8"/>
      <c r="AI430" s="98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</row>
    <row r="431" spans="2:80" ht="18.75">
      <c r="B431" s="94"/>
      <c r="C431" s="94"/>
      <c r="D431" s="95"/>
      <c r="E431" s="95"/>
      <c r="F431" s="95"/>
      <c r="G431" s="95"/>
      <c r="H431" s="95"/>
      <c r="I431" s="95"/>
      <c r="J431" s="102"/>
      <c r="K431" s="95"/>
      <c r="L431" s="95"/>
      <c r="M431" s="95"/>
      <c r="N431" s="95"/>
      <c r="O431" s="103"/>
      <c r="P431" s="104"/>
      <c r="Q431" s="95"/>
      <c r="R431" s="96"/>
      <c r="S431" s="96"/>
      <c r="T431" s="96"/>
      <c r="U431" s="96"/>
      <c r="V431" s="96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8"/>
      <c r="AI431" s="98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</row>
    <row r="432" spans="2:80" ht="18.75">
      <c r="B432" s="94"/>
      <c r="C432" s="94"/>
      <c r="D432" s="95"/>
      <c r="E432" s="95"/>
      <c r="F432" s="95"/>
      <c r="G432" s="95"/>
      <c r="H432" s="95"/>
      <c r="I432" s="95"/>
      <c r="J432" s="102"/>
      <c r="K432" s="95"/>
      <c r="L432" s="95"/>
      <c r="M432" s="95"/>
      <c r="N432" s="95"/>
      <c r="O432" s="103"/>
      <c r="P432" s="104"/>
      <c r="Q432" s="95"/>
      <c r="R432" s="96"/>
      <c r="S432" s="96"/>
      <c r="T432" s="96"/>
      <c r="U432" s="96"/>
      <c r="V432" s="96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8"/>
      <c r="AI432" s="98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</row>
    <row r="433" spans="2:80" ht="18.75">
      <c r="B433" s="94"/>
      <c r="C433" s="94"/>
      <c r="D433" s="95"/>
      <c r="E433" s="95"/>
      <c r="F433" s="95"/>
      <c r="G433" s="95"/>
      <c r="H433" s="95"/>
      <c r="I433" s="95"/>
      <c r="J433" s="102"/>
      <c r="K433" s="95"/>
      <c r="L433" s="95"/>
      <c r="M433" s="95"/>
      <c r="N433" s="95"/>
      <c r="O433" s="106"/>
      <c r="P433" s="104"/>
      <c r="Q433" s="95"/>
      <c r="R433" s="96"/>
      <c r="S433" s="96"/>
      <c r="T433" s="96"/>
      <c r="U433" s="96"/>
      <c r="V433" s="96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8"/>
      <c r="AI433" s="98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</row>
    <row r="434" spans="2:80" ht="18.75">
      <c r="B434" s="94"/>
      <c r="C434" s="94"/>
      <c r="D434" s="95"/>
      <c r="E434" s="95"/>
      <c r="F434" s="95"/>
      <c r="G434" s="95"/>
      <c r="H434" s="95"/>
      <c r="I434" s="95"/>
      <c r="J434" s="102"/>
      <c r="K434" s="95"/>
      <c r="L434" s="95"/>
      <c r="M434" s="95"/>
      <c r="N434" s="95"/>
      <c r="O434" s="106"/>
      <c r="P434" s="104"/>
      <c r="Q434" s="95"/>
      <c r="R434" s="96"/>
      <c r="S434" s="96"/>
      <c r="T434" s="96"/>
      <c r="U434" s="96"/>
      <c r="V434" s="96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8"/>
      <c r="AI434" s="98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</row>
    <row r="435" spans="2:80" ht="18.75">
      <c r="B435" s="94"/>
      <c r="C435" s="94"/>
      <c r="D435" s="95"/>
      <c r="E435" s="95"/>
      <c r="F435" s="95"/>
      <c r="G435" s="95"/>
      <c r="H435" s="95"/>
      <c r="I435" s="95"/>
      <c r="J435" s="102"/>
      <c r="K435" s="95"/>
      <c r="L435" s="95"/>
      <c r="M435" s="95"/>
      <c r="N435" s="95"/>
      <c r="O435" s="108"/>
      <c r="P435" s="104"/>
      <c r="Q435" s="95"/>
      <c r="R435" s="96"/>
      <c r="S435" s="96"/>
      <c r="T435" s="96"/>
      <c r="U435" s="96"/>
      <c r="V435" s="96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8"/>
      <c r="AI435" s="98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</row>
    <row r="436" spans="2:80" ht="18.75">
      <c r="B436" s="94"/>
      <c r="C436" s="94"/>
      <c r="D436" s="95"/>
      <c r="E436" s="95"/>
      <c r="F436" s="95"/>
      <c r="G436" s="95"/>
      <c r="H436" s="95"/>
      <c r="I436" s="95"/>
      <c r="J436" s="102"/>
      <c r="K436" s="95"/>
      <c r="L436" s="95"/>
      <c r="M436" s="95"/>
      <c r="N436" s="95"/>
      <c r="O436" s="106"/>
      <c r="P436" s="104"/>
      <c r="Q436" s="95"/>
      <c r="R436" s="96"/>
      <c r="S436" s="96"/>
      <c r="T436" s="96"/>
      <c r="U436" s="96"/>
      <c r="V436" s="96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8"/>
      <c r="AI436" s="98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</row>
    <row r="437" spans="2:80" ht="18.75">
      <c r="B437" s="94"/>
      <c r="C437" s="94"/>
      <c r="D437" s="95"/>
      <c r="E437" s="95"/>
      <c r="F437" s="95"/>
      <c r="G437" s="95"/>
      <c r="H437" s="95"/>
      <c r="I437" s="95"/>
      <c r="J437" s="102"/>
      <c r="K437" s="95"/>
      <c r="L437" s="95"/>
      <c r="M437" s="95"/>
      <c r="N437" s="95"/>
      <c r="O437" s="106"/>
      <c r="P437" s="104"/>
      <c r="Q437" s="95"/>
      <c r="R437" s="96"/>
      <c r="S437" s="96"/>
      <c r="T437" s="96"/>
      <c r="U437" s="96"/>
      <c r="V437" s="96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8"/>
      <c r="AI437" s="98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</row>
    <row r="438" spans="2:80" ht="18.75">
      <c r="B438" s="94"/>
      <c r="C438" s="94"/>
      <c r="D438" s="95"/>
      <c r="E438" s="95"/>
      <c r="F438" s="95"/>
      <c r="G438" s="95"/>
      <c r="H438" s="95"/>
      <c r="I438" s="95"/>
      <c r="J438" s="102"/>
      <c r="K438" s="95"/>
      <c r="L438" s="95"/>
      <c r="M438" s="95"/>
      <c r="N438" s="95"/>
      <c r="O438" s="106"/>
      <c r="P438" s="104"/>
      <c r="Q438" s="95"/>
      <c r="R438" s="96"/>
      <c r="S438" s="96"/>
      <c r="T438" s="96"/>
      <c r="U438" s="96"/>
      <c r="V438" s="96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8"/>
      <c r="AI438" s="98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</row>
    <row r="439" spans="2:80" ht="18.75">
      <c r="B439" s="94"/>
      <c r="C439" s="94"/>
      <c r="D439" s="95"/>
      <c r="E439" s="95"/>
      <c r="F439" s="95"/>
      <c r="G439" s="95"/>
      <c r="H439" s="95"/>
      <c r="I439" s="95"/>
      <c r="J439" s="102"/>
      <c r="K439" s="95"/>
      <c r="L439" s="95"/>
      <c r="M439" s="95"/>
      <c r="N439" s="95"/>
      <c r="O439" s="106"/>
      <c r="P439" s="104"/>
      <c r="Q439" s="95"/>
      <c r="R439" s="96"/>
      <c r="S439" s="96"/>
      <c r="T439" s="96"/>
      <c r="U439" s="96"/>
      <c r="V439" s="96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8"/>
      <c r="AI439" s="98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</row>
    <row r="440" spans="2:80" ht="18.75">
      <c r="B440" s="94"/>
      <c r="C440" s="94"/>
      <c r="D440" s="95"/>
      <c r="E440" s="95"/>
      <c r="F440" s="95"/>
      <c r="G440" s="95"/>
      <c r="H440" s="95"/>
      <c r="I440" s="95"/>
      <c r="J440" s="102"/>
      <c r="K440" s="95"/>
      <c r="L440" s="95"/>
      <c r="M440" s="95"/>
      <c r="N440" s="95"/>
      <c r="O440" s="110"/>
      <c r="P440" s="104"/>
      <c r="Q440" s="95"/>
      <c r="R440" s="96"/>
      <c r="S440" s="96"/>
      <c r="T440" s="96"/>
      <c r="U440" s="96"/>
      <c r="V440" s="96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8"/>
      <c r="AI440" s="98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</row>
    <row r="441" spans="2:80" ht="18.75">
      <c r="B441" s="94"/>
      <c r="C441" s="94"/>
      <c r="D441" s="95"/>
      <c r="E441" s="95"/>
      <c r="F441" s="95"/>
      <c r="G441" s="95"/>
      <c r="H441" s="95"/>
      <c r="I441" s="95"/>
      <c r="J441" s="102"/>
      <c r="K441" s="95"/>
      <c r="L441" s="95"/>
      <c r="M441" s="95"/>
      <c r="N441" s="95"/>
      <c r="O441" s="108"/>
      <c r="P441" s="104"/>
      <c r="Q441" s="95"/>
      <c r="R441" s="96"/>
      <c r="S441" s="96"/>
      <c r="T441" s="96"/>
      <c r="U441" s="96"/>
      <c r="V441" s="96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8"/>
      <c r="AI441" s="98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</row>
    <row r="442" spans="2:80" ht="18.75">
      <c r="B442" s="94"/>
      <c r="C442" s="94"/>
      <c r="D442" s="95"/>
      <c r="E442" s="95"/>
      <c r="F442" s="95"/>
      <c r="G442" s="95"/>
      <c r="H442" s="95"/>
      <c r="I442" s="95"/>
      <c r="J442" s="102"/>
      <c r="K442" s="95"/>
      <c r="L442" s="95"/>
      <c r="M442" s="95"/>
      <c r="N442" s="95"/>
      <c r="O442" s="106"/>
      <c r="P442" s="104"/>
      <c r="Q442" s="95"/>
      <c r="R442" s="96"/>
      <c r="S442" s="96"/>
      <c r="T442" s="96"/>
      <c r="U442" s="96"/>
      <c r="V442" s="96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8"/>
      <c r="AI442" s="98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</row>
    <row r="443" spans="2:80" ht="18.75">
      <c r="B443" s="94"/>
      <c r="C443" s="94"/>
      <c r="D443" s="95"/>
      <c r="E443" s="95"/>
      <c r="F443" s="95"/>
      <c r="G443" s="95"/>
      <c r="H443" s="95"/>
      <c r="I443" s="95"/>
      <c r="J443" s="102"/>
      <c r="K443" s="95"/>
      <c r="L443" s="95"/>
      <c r="M443" s="95"/>
      <c r="N443" s="95"/>
      <c r="O443" s="106"/>
      <c r="P443" s="104"/>
      <c r="Q443" s="95"/>
      <c r="R443" s="96"/>
      <c r="S443" s="96"/>
      <c r="T443" s="96"/>
      <c r="U443" s="96"/>
      <c r="V443" s="96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8"/>
      <c r="AI443" s="98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</row>
    <row r="444" spans="2:80" ht="18.75">
      <c r="B444" s="94"/>
      <c r="C444" s="94"/>
      <c r="D444" s="95"/>
      <c r="E444" s="95"/>
      <c r="F444" s="95"/>
      <c r="G444" s="95"/>
      <c r="H444" s="95"/>
      <c r="I444" s="95"/>
      <c r="J444" s="102"/>
      <c r="K444" s="95"/>
      <c r="L444" s="95"/>
      <c r="M444" s="95"/>
      <c r="N444" s="95"/>
      <c r="O444" s="106"/>
      <c r="P444" s="104"/>
      <c r="Q444" s="95"/>
      <c r="R444" s="96"/>
      <c r="S444" s="96"/>
      <c r="T444" s="96"/>
      <c r="U444" s="96"/>
      <c r="V444" s="96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8"/>
      <c r="AI444" s="98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</row>
    <row r="445" spans="2:80" ht="18.75">
      <c r="B445" s="94"/>
      <c r="C445" s="94"/>
      <c r="D445" s="95"/>
      <c r="E445" s="95"/>
      <c r="F445" s="95"/>
      <c r="G445" s="95"/>
      <c r="H445" s="95"/>
      <c r="I445" s="95"/>
      <c r="J445" s="102"/>
      <c r="K445" s="95"/>
      <c r="L445" s="95"/>
      <c r="M445" s="95"/>
      <c r="N445" s="95"/>
      <c r="O445" s="106"/>
      <c r="P445" s="104"/>
      <c r="Q445" s="95"/>
      <c r="R445" s="96"/>
      <c r="S445" s="96"/>
      <c r="T445" s="96"/>
      <c r="U445" s="96"/>
      <c r="V445" s="96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8"/>
      <c r="AI445" s="98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</row>
    <row r="446" spans="2:80" ht="18.75">
      <c r="B446" s="94"/>
      <c r="C446" s="94"/>
      <c r="D446" s="95"/>
      <c r="E446" s="95"/>
      <c r="F446" s="95"/>
      <c r="G446" s="95"/>
      <c r="H446" s="95"/>
      <c r="I446" s="95"/>
      <c r="J446" s="102"/>
      <c r="K446" s="95"/>
      <c r="L446" s="95"/>
      <c r="M446" s="95"/>
      <c r="N446" s="95"/>
      <c r="O446" s="108"/>
      <c r="P446" s="104"/>
      <c r="Q446" s="95"/>
      <c r="R446" s="96"/>
      <c r="S446" s="96"/>
      <c r="T446" s="96"/>
      <c r="U446" s="96"/>
      <c r="V446" s="96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8"/>
      <c r="AI446" s="98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</row>
    <row r="447" spans="2:80" ht="18.75">
      <c r="B447" s="94"/>
      <c r="C447" s="94"/>
      <c r="D447" s="95"/>
      <c r="E447" s="95"/>
      <c r="F447" s="95"/>
      <c r="G447" s="95"/>
      <c r="H447" s="95"/>
      <c r="I447" s="95"/>
      <c r="J447" s="102"/>
      <c r="K447" s="95"/>
      <c r="L447" s="95"/>
      <c r="M447" s="95"/>
      <c r="N447" s="95"/>
      <c r="O447" s="106"/>
      <c r="P447" s="104"/>
      <c r="Q447" s="95"/>
      <c r="R447" s="96"/>
      <c r="S447" s="96"/>
      <c r="T447" s="96"/>
      <c r="U447" s="96"/>
      <c r="V447" s="96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8"/>
      <c r="AI447" s="98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</row>
    <row r="448" spans="2:80" ht="18.75">
      <c r="B448" s="94"/>
      <c r="C448" s="94"/>
      <c r="D448" s="95"/>
      <c r="E448" s="95"/>
      <c r="F448" s="95"/>
      <c r="G448" s="95"/>
      <c r="H448" s="95"/>
      <c r="I448" s="95"/>
      <c r="J448" s="102"/>
      <c r="K448" s="95"/>
      <c r="L448" s="95"/>
      <c r="M448" s="95"/>
      <c r="N448" s="95"/>
      <c r="O448" s="106"/>
      <c r="P448" s="104"/>
      <c r="Q448" s="95"/>
      <c r="R448" s="96"/>
      <c r="S448" s="96"/>
      <c r="T448" s="96"/>
      <c r="U448" s="96"/>
      <c r="V448" s="96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8"/>
      <c r="AI448" s="98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</row>
    <row r="449" spans="2:80" ht="18.75">
      <c r="B449" s="94"/>
      <c r="C449" s="94"/>
      <c r="D449" s="95"/>
      <c r="E449" s="95"/>
      <c r="F449" s="95"/>
      <c r="G449" s="95"/>
      <c r="H449" s="95"/>
      <c r="I449" s="95"/>
      <c r="J449" s="102"/>
      <c r="K449" s="95"/>
      <c r="L449" s="95"/>
      <c r="M449" s="95"/>
      <c r="N449" s="95"/>
      <c r="O449" s="106"/>
      <c r="P449" s="104"/>
      <c r="Q449" s="95"/>
      <c r="R449" s="96"/>
      <c r="S449" s="96"/>
      <c r="T449" s="96"/>
      <c r="U449" s="96"/>
      <c r="V449" s="96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8"/>
      <c r="AI449" s="98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</row>
    <row r="450" spans="2:80" ht="18.75">
      <c r="B450" s="94"/>
      <c r="C450" s="94"/>
      <c r="D450" s="95"/>
      <c r="E450" s="95"/>
      <c r="F450" s="95"/>
      <c r="G450" s="95"/>
      <c r="H450" s="95"/>
      <c r="I450" s="95"/>
      <c r="J450" s="102"/>
      <c r="K450" s="95"/>
      <c r="L450" s="95"/>
      <c r="M450" s="95"/>
      <c r="N450" s="95"/>
      <c r="O450" s="106"/>
      <c r="P450" s="104"/>
      <c r="Q450" s="95"/>
      <c r="R450" s="96"/>
      <c r="S450" s="96"/>
      <c r="T450" s="96"/>
      <c r="U450" s="96"/>
      <c r="V450" s="96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8"/>
      <c r="AI450" s="98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</row>
    <row r="451" spans="2:80" ht="18.75">
      <c r="B451" s="94"/>
      <c r="C451" s="94"/>
      <c r="D451" s="95"/>
      <c r="E451" s="95"/>
      <c r="F451" s="95"/>
      <c r="G451" s="95"/>
      <c r="H451" s="95"/>
      <c r="I451" s="95"/>
      <c r="J451" s="102"/>
      <c r="K451" s="95"/>
      <c r="L451" s="95"/>
      <c r="M451" s="95"/>
      <c r="N451" s="95"/>
      <c r="O451" s="106"/>
      <c r="P451" s="104"/>
      <c r="Q451" s="95"/>
      <c r="R451" s="96"/>
      <c r="S451" s="96"/>
      <c r="T451" s="96"/>
      <c r="U451" s="96"/>
      <c r="V451" s="96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8"/>
      <c r="AI451" s="98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</row>
    <row r="452" spans="2:80" ht="18.75">
      <c r="B452" s="94"/>
      <c r="C452" s="94"/>
      <c r="D452" s="95"/>
      <c r="E452" s="95"/>
      <c r="F452" s="95"/>
      <c r="G452" s="95"/>
      <c r="H452" s="95"/>
      <c r="I452" s="95"/>
      <c r="J452" s="102"/>
      <c r="K452" s="95"/>
      <c r="L452" s="95"/>
      <c r="M452" s="95"/>
      <c r="N452" s="95"/>
      <c r="O452" s="106"/>
      <c r="P452" s="104"/>
      <c r="Q452" s="95"/>
      <c r="R452" s="96"/>
      <c r="S452" s="96"/>
      <c r="T452" s="96"/>
      <c r="U452" s="96"/>
      <c r="V452" s="96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8"/>
      <c r="AI452" s="98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</row>
    <row r="453" spans="2:80" ht="18.75">
      <c r="B453" s="94"/>
      <c r="C453" s="94"/>
      <c r="D453" s="95"/>
      <c r="E453" s="95"/>
      <c r="F453" s="95"/>
      <c r="G453" s="95"/>
      <c r="H453" s="95"/>
      <c r="I453" s="95"/>
      <c r="J453" s="102"/>
      <c r="K453" s="95"/>
      <c r="L453" s="95"/>
      <c r="M453" s="95"/>
      <c r="N453" s="95"/>
      <c r="O453" s="105"/>
      <c r="P453" s="104"/>
      <c r="Q453" s="95"/>
      <c r="R453" s="96"/>
      <c r="S453" s="96"/>
      <c r="T453" s="96"/>
      <c r="U453" s="96"/>
      <c r="V453" s="96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8"/>
      <c r="AI453" s="98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</row>
    <row r="454" spans="2:80" ht="18.75">
      <c r="B454" s="94"/>
      <c r="C454" s="94"/>
      <c r="D454" s="95"/>
      <c r="E454" s="95"/>
      <c r="F454" s="95"/>
      <c r="G454" s="95"/>
      <c r="H454" s="95"/>
      <c r="I454" s="95"/>
      <c r="J454" s="102"/>
      <c r="K454" s="95"/>
      <c r="L454" s="95"/>
      <c r="M454" s="95"/>
      <c r="N454" s="95"/>
      <c r="O454" s="105"/>
      <c r="P454" s="104"/>
      <c r="Q454" s="95"/>
      <c r="R454" s="96"/>
      <c r="S454" s="96"/>
      <c r="T454" s="96"/>
      <c r="U454" s="96"/>
      <c r="V454" s="96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8"/>
      <c r="AI454" s="98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</row>
    <row r="455" spans="2:80" ht="18.75">
      <c r="B455" s="94"/>
      <c r="C455" s="94"/>
      <c r="D455" s="95"/>
      <c r="E455" s="95"/>
      <c r="F455" s="95"/>
      <c r="G455" s="95"/>
      <c r="H455" s="95"/>
      <c r="I455" s="95"/>
      <c r="J455" s="102"/>
      <c r="K455" s="95"/>
      <c r="L455" s="95"/>
      <c r="M455" s="95"/>
      <c r="N455" s="95"/>
      <c r="O455" s="105"/>
      <c r="P455" s="104"/>
      <c r="Q455" s="95"/>
      <c r="R455" s="96"/>
      <c r="S455" s="96"/>
      <c r="T455" s="96"/>
      <c r="U455" s="96"/>
      <c r="V455" s="96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8"/>
      <c r="AI455" s="98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</row>
    <row r="456" spans="2:80" ht="18.75">
      <c r="B456" s="94"/>
      <c r="C456" s="94"/>
      <c r="D456" s="95"/>
      <c r="E456" s="95"/>
      <c r="F456" s="95"/>
      <c r="G456" s="95"/>
      <c r="H456" s="95"/>
      <c r="I456" s="95"/>
      <c r="J456" s="102"/>
      <c r="K456" s="95"/>
      <c r="L456" s="95"/>
      <c r="M456" s="95"/>
      <c r="N456" s="95"/>
      <c r="O456" s="106"/>
      <c r="P456" s="104"/>
      <c r="Q456" s="95"/>
      <c r="R456" s="96"/>
      <c r="S456" s="96"/>
      <c r="T456" s="96"/>
      <c r="U456" s="96"/>
      <c r="V456" s="96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8"/>
      <c r="AI456" s="98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</row>
    <row r="457" spans="2:80" ht="18.75">
      <c r="B457" s="94"/>
      <c r="C457" s="94"/>
      <c r="D457" s="95"/>
      <c r="E457" s="95"/>
      <c r="F457" s="95"/>
      <c r="G457" s="95"/>
      <c r="H457" s="95"/>
      <c r="I457" s="95"/>
      <c r="J457" s="102"/>
      <c r="K457" s="95"/>
      <c r="L457" s="95"/>
      <c r="M457" s="95"/>
      <c r="N457" s="95"/>
      <c r="O457" s="103"/>
      <c r="P457" s="104"/>
      <c r="Q457" s="95"/>
      <c r="R457" s="96"/>
      <c r="S457" s="96"/>
      <c r="T457" s="96"/>
      <c r="U457" s="96"/>
      <c r="V457" s="96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8"/>
      <c r="AI457" s="98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</row>
    <row r="458" spans="2:80" ht="18.75">
      <c r="B458" s="94"/>
      <c r="C458" s="94"/>
      <c r="D458" s="95"/>
      <c r="E458" s="95"/>
      <c r="F458" s="95"/>
      <c r="G458" s="95"/>
      <c r="H458" s="95"/>
      <c r="I458" s="95"/>
      <c r="J458" s="102"/>
      <c r="K458" s="95"/>
      <c r="L458" s="95"/>
      <c r="M458" s="95"/>
      <c r="N458" s="95"/>
      <c r="O458" s="106"/>
      <c r="P458" s="104"/>
      <c r="Q458" s="95"/>
      <c r="R458" s="96"/>
      <c r="S458" s="96"/>
      <c r="T458" s="96"/>
      <c r="U458" s="96"/>
      <c r="V458" s="96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8"/>
      <c r="AI458" s="98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</row>
    <row r="459" spans="2:80" ht="18.75">
      <c r="B459" s="94"/>
      <c r="C459" s="94"/>
      <c r="D459" s="95"/>
      <c r="E459" s="95"/>
      <c r="F459" s="95"/>
      <c r="G459" s="95"/>
      <c r="H459" s="95"/>
      <c r="I459" s="95"/>
      <c r="J459" s="102"/>
      <c r="K459" s="95"/>
      <c r="L459" s="95"/>
      <c r="M459" s="95"/>
      <c r="N459" s="95"/>
      <c r="O459" s="111"/>
      <c r="P459" s="104"/>
      <c r="Q459" s="95"/>
      <c r="R459" s="96"/>
      <c r="S459" s="96"/>
      <c r="T459" s="96"/>
      <c r="U459" s="96"/>
      <c r="V459" s="96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8"/>
      <c r="AI459" s="98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</row>
    <row r="460" spans="2:80" ht="18.75">
      <c r="B460" s="94"/>
      <c r="C460" s="94"/>
      <c r="D460" s="95"/>
      <c r="E460" s="95"/>
      <c r="F460" s="95"/>
      <c r="G460" s="95"/>
      <c r="H460" s="95"/>
      <c r="I460" s="95"/>
      <c r="J460" s="102"/>
      <c r="K460" s="95"/>
      <c r="L460" s="95"/>
      <c r="M460" s="95"/>
      <c r="N460" s="95"/>
      <c r="O460" s="111"/>
      <c r="P460" s="104"/>
      <c r="Q460" s="95"/>
      <c r="R460" s="96"/>
      <c r="S460" s="96"/>
      <c r="T460" s="96"/>
      <c r="U460" s="96"/>
      <c r="V460" s="96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8"/>
      <c r="AI460" s="98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</row>
    <row r="461" spans="2:80" ht="18.75">
      <c r="B461" s="94"/>
      <c r="C461" s="94"/>
      <c r="D461" s="95"/>
      <c r="E461" s="95"/>
      <c r="F461" s="95"/>
      <c r="G461" s="95"/>
      <c r="H461" s="95"/>
      <c r="I461" s="95"/>
      <c r="J461" s="102"/>
      <c r="K461" s="95"/>
      <c r="L461" s="95"/>
      <c r="M461" s="95"/>
      <c r="N461" s="95"/>
      <c r="O461" s="111"/>
      <c r="P461" s="104"/>
      <c r="Q461" s="95"/>
      <c r="R461" s="96"/>
      <c r="S461" s="96"/>
      <c r="T461" s="96"/>
      <c r="U461" s="96"/>
      <c r="V461" s="96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8"/>
      <c r="AI461" s="98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</row>
    <row r="462" spans="2:80" ht="18.75">
      <c r="B462" s="94"/>
      <c r="C462" s="94"/>
      <c r="D462" s="95"/>
      <c r="E462" s="95"/>
      <c r="F462" s="95"/>
      <c r="G462" s="95"/>
      <c r="H462" s="95"/>
      <c r="I462" s="95"/>
      <c r="J462" s="102"/>
      <c r="K462" s="95"/>
      <c r="L462" s="95"/>
      <c r="M462" s="95"/>
      <c r="N462" s="95"/>
      <c r="O462" s="111"/>
      <c r="P462" s="104"/>
      <c r="Q462" s="95"/>
      <c r="R462" s="96"/>
      <c r="S462" s="96"/>
      <c r="T462" s="96"/>
      <c r="U462" s="96"/>
      <c r="V462" s="96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8"/>
      <c r="AI462" s="98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</row>
    <row r="463" spans="2:80" ht="18.75">
      <c r="B463" s="94"/>
      <c r="C463" s="94"/>
      <c r="D463" s="95"/>
      <c r="E463" s="95"/>
      <c r="F463" s="95"/>
      <c r="G463" s="95"/>
      <c r="H463" s="95"/>
      <c r="I463" s="95"/>
      <c r="J463" s="102"/>
      <c r="K463" s="95"/>
      <c r="L463" s="95"/>
      <c r="M463" s="95"/>
      <c r="N463" s="95"/>
      <c r="O463" s="111"/>
      <c r="P463" s="104"/>
      <c r="Q463" s="95"/>
      <c r="R463" s="96"/>
      <c r="S463" s="96"/>
      <c r="T463" s="96"/>
      <c r="U463" s="96"/>
      <c r="V463" s="96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8"/>
      <c r="AI463" s="98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</row>
    <row r="464" spans="2:80" ht="18.75">
      <c r="B464" s="94"/>
      <c r="C464" s="94"/>
      <c r="D464" s="95"/>
      <c r="E464" s="95"/>
      <c r="F464" s="95"/>
      <c r="G464" s="95"/>
      <c r="H464" s="95"/>
      <c r="I464" s="95"/>
      <c r="J464" s="102"/>
      <c r="K464" s="95"/>
      <c r="L464" s="95"/>
      <c r="M464" s="95"/>
      <c r="N464" s="95"/>
      <c r="O464" s="106"/>
      <c r="P464" s="104"/>
      <c r="Q464" s="95"/>
      <c r="R464" s="96"/>
      <c r="S464" s="96"/>
      <c r="T464" s="96"/>
      <c r="U464" s="96"/>
      <c r="V464" s="96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8"/>
      <c r="AI464" s="98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</row>
    <row r="465" spans="2:80" ht="18.75">
      <c r="B465" s="94"/>
      <c r="C465" s="94"/>
      <c r="D465" s="95"/>
      <c r="E465" s="95"/>
      <c r="F465" s="95"/>
      <c r="G465" s="95"/>
      <c r="H465" s="95"/>
      <c r="I465" s="95"/>
      <c r="J465" s="102"/>
      <c r="K465" s="95"/>
      <c r="L465" s="95"/>
      <c r="M465" s="95"/>
      <c r="N465" s="95"/>
      <c r="O465" s="111"/>
      <c r="P465" s="104"/>
      <c r="Q465" s="95"/>
      <c r="R465" s="96"/>
      <c r="S465" s="96"/>
      <c r="T465" s="96"/>
      <c r="U465" s="96"/>
      <c r="V465" s="96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8"/>
      <c r="AI465" s="98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</row>
    <row r="466" spans="2:80" ht="18.75">
      <c r="B466" s="94"/>
      <c r="C466" s="94"/>
      <c r="D466" s="95"/>
      <c r="E466" s="95"/>
      <c r="F466" s="95"/>
      <c r="G466" s="95"/>
      <c r="H466" s="95"/>
      <c r="I466" s="95"/>
      <c r="J466" s="102"/>
      <c r="K466" s="95"/>
      <c r="L466" s="95"/>
      <c r="M466" s="95"/>
      <c r="N466" s="95"/>
      <c r="O466" s="106"/>
      <c r="P466" s="104"/>
      <c r="Q466" s="95"/>
      <c r="R466" s="96"/>
      <c r="S466" s="96"/>
      <c r="T466" s="96"/>
      <c r="U466" s="96"/>
      <c r="V466" s="96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8"/>
      <c r="AI466" s="98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</row>
    <row r="467" spans="2:80" ht="18.75">
      <c r="B467" s="94"/>
      <c r="C467" s="94"/>
      <c r="D467" s="95"/>
      <c r="E467" s="95"/>
      <c r="F467" s="95"/>
      <c r="G467" s="95"/>
      <c r="H467" s="95"/>
      <c r="I467" s="95"/>
      <c r="J467" s="102"/>
      <c r="K467" s="95"/>
      <c r="L467" s="95"/>
      <c r="M467" s="95"/>
      <c r="N467" s="95"/>
      <c r="O467" s="106"/>
      <c r="P467" s="104"/>
      <c r="Q467" s="95"/>
      <c r="R467" s="96"/>
      <c r="S467" s="96"/>
      <c r="T467" s="96"/>
      <c r="U467" s="96"/>
      <c r="V467" s="96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8"/>
      <c r="AI467" s="98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</row>
    <row r="468" spans="2:80" ht="18.75">
      <c r="B468" s="94"/>
      <c r="C468" s="94"/>
      <c r="D468" s="95"/>
      <c r="E468" s="95"/>
      <c r="F468" s="95"/>
      <c r="G468" s="95"/>
      <c r="H468" s="95"/>
      <c r="I468" s="95"/>
      <c r="J468" s="102"/>
      <c r="K468" s="95"/>
      <c r="L468" s="95"/>
      <c r="M468" s="95"/>
      <c r="N468" s="95"/>
      <c r="O468" s="111"/>
      <c r="P468" s="104"/>
      <c r="Q468" s="95"/>
      <c r="R468" s="96"/>
      <c r="S468" s="96"/>
      <c r="T468" s="96"/>
      <c r="U468" s="96"/>
      <c r="V468" s="96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8"/>
      <c r="AI468" s="98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</row>
    <row r="469" spans="2:80" ht="18.75">
      <c r="B469" s="94"/>
      <c r="C469" s="94"/>
      <c r="D469" s="95"/>
      <c r="E469" s="95"/>
      <c r="F469" s="95"/>
      <c r="G469" s="95"/>
      <c r="H469" s="95"/>
      <c r="I469" s="95"/>
      <c r="J469" s="102"/>
      <c r="K469" s="95"/>
      <c r="L469" s="95"/>
      <c r="M469" s="95"/>
      <c r="N469" s="95"/>
      <c r="O469" s="111"/>
      <c r="P469" s="104"/>
      <c r="Q469" s="95"/>
      <c r="R469" s="96"/>
      <c r="S469" s="96"/>
      <c r="T469" s="96"/>
      <c r="U469" s="96"/>
      <c r="V469" s="96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8"/>
      <c r="AI469" s="98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</row>
    <row r="470" spans="2:80" ht="18.75">
      <c r="B470" s="94"/>
      <c r="C470" s="94"/>
      <c r="D470" s="95"/>
      <c r="E470" s="95"/>
      <c r="F470" s="95"/>
      <c r="G470" s="95"/>
      <c r="H470" s="95"/>
      <c r="I470" s="95"/>
      <c r="J470" s="102"/>
      <c r="K470" s="95"/>
      <c r="L470" s="95"/>
      <c r="M470" s="95"/>
      <c r="N470" s="95"/>
      <c r="O470" s="106"/>
      <c r="P470" s="104"/>
      <c r="Q470" s="95"/>
      <c r="R470" s="96"/>
      <c r="S470" s="96"/>
      <c r="T470" s="96"/>
      <c r="U470" s="96"/>
      <c r="V470" s="96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8"/>
      <c r="AI470" s="98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</row>
    <row r="471" spans="2:80" ht="18.75">
      <c r="B471" s="94"/>
      <c r="C471" s="94"/>
      <c r="D471" s="95"/>
      <c r="E471" s="95"/>
      <c r="F471" s="95"/>
      <c r="G471" s="95"/>
      <c r="H471" s="95"/>
      <c r="I471" s="95"/>
      <c r="J471" s="102"/>
      <c r="K471" s="95"/>
      <c r="L471" s="95"/>
      <c r="M471" s="95"/>
      <c r="N471" s="95"/>
      <c r="O471" s="111"/>
      <c r="P471" s="104"/>
      <c r="Q471" s="95"/>
      <c r="R471" s="96"/>
      <c r="S471" s="96"/>
      <c r="T471" s="96"/>
      <c r="U471" s="96"/>
      <c r="V471" s="96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8"/>
      <c r="AI471" s="98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</row>
    <row r="472" spans="2:80" ht="18.75">
      <c r="B472" s="94"/>
      <c r="C472" s="94"/>
      <c r="D472" s="95"/>
      <c r="E472" s="95"/>
      <c r="F472" s="95"/>
      <c r="G472" s="95"/>
      <c r="H472" s="95"/>
      <c r="I472" s="95"/>
      <c r="J472" s="102"/>
      <c r="K472" s="95"/>
      <c r="L472" s="95"/>
      <c r="M472" s="95"/>
      <c r="N472" s="95"/>
      <c r="O472" s="111"/>
      <c r="P472" s="104"/>
      <c r="Q472" s="95"/>
      <c r="R472" s="96"/>
      <c r="S472" s="96"/>
      <c r="T472" s="96"/>
      <c r="U472" s="96"/>
      <c r="V472" s="96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8"/>
      <c r="AI472" s="98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</row>
    <row r="473" spans="2:80" ht="18.75">
      <c r="B473" s="94"/>
      <c r="C473" s="94"/>
      <c r="D473" s="95"/>
      <c r="E473" s="95"/>
      <c r="F473" s="95"/>
      <c r="G473" s="95"/>
      <c r="H473" s="95"/>
      <c r="I473" s="95"/>
      <c r="J473" s="102"/>
      <c r="K473" s="95"/>
      <c r="L473" s="95"/>
      <c r="M473" s="95"/>
      <c r="N473" s="95"/>
      <c r="O473" s="111"/>
      <c r="P473" s="104"/>
      <c r="Q473" s="95"/>
      <c r="R473" s="96"/>
      <c r="S473" s="96"/>
      <c r="T473" s="96"/>
      <c r="U473" s="96"/>
      <c r="V473" s="96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8"/>
      <c r="AI473" s="98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</row>
    <row r="474" spans="2:80" ht="18.75">
      <c r="B474" s="94"/>
      <c r="C474" s="94"/>
      <c r="D474" s="95"/>
      <c r="E474" s="95"/>
      <c r="F474" s="95"/>
      <c r="G474" s="95"/>
      <c r="H474" s="95"/>
      <c r="I474" s="95"/>
      <c r="J474" s="102"/>
      <c r="K474" s="95"/>
      <c r="L474" s="95"/>
      <c r="M474" s="95"/>
      <c r="N474" s="95"/>
      <c r="O474" s="111"/>
      <c r="P474" s="104"/>
      <c r="Q474" s="95"/>
      <c r="R474" s="96"/>
      <c r="S474" s="96"/>
      <c r="T474" s="96"/>
      <c r="U474" s="96"/>
      <c r="V474" s="96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8"/>
      <c r="AI474" s="98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</row>
    <row r="475" spans="2:80" ht="18.75">
      <c r="B475" s="94"/>
      <c r="C475" s="94"/>
      <c r="D475" s="95"/>
      <c r="E475" s="95"/>
      <c r="F475" s="95"/>
      <c r="G475" s="95"/>
      <c r="H475" s="95"/>
      <c r="I475" s="95"/>
      <c r="J475" s="102"/>
      <c r="K475" s="95"/>
      <c r="L475" s="95"/>
      <c r="M475" s="95"/>
      <c r="N475" s="95"/>
      <c r="O475" s="111"/>
      <c r="P475" s="104"/>
      <c r="Q475" s="95"/>
      <c r="R475" s="96"/>
      <c r="S475" s="96"/>
      <c r="T475" s="96"/>
      <c r="U475" s="96"/>
      <c r="V475" s="96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8"/>
      <c r="AI475" s="98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</row>
    <row r="476" spans="2:80" ht="18.75">
      <c r="B476" s="94"/>
      <c r="C476" s="94"/>
      <c r="D476" s="95"/>
      <c r="E476" s="95"/>
      <c r="F476" s="95"/>
      <c r="G476" s="95"/>
      <c r="H476" s="95"/>
      <c r="I476" s="95"/>
      <c r="J476" s="102"/>
      <c r="K476" s="95"/>
      <c r="L476" s="95"/>
      <c r="M476" s="95"/>
      <c r="N476" s="95"/>
      <c r="O476" s="106"/>
      <c r="P476" s="104"/>
      <c r="Q476" s="95"/>
      <c r="R476" s="96"/>
      <c r="S476" s="96"/>
      <c r="T476" s="96"/>
      <c r="U476" s="96"/>
      <c r="V476" s="96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8"/>
      <c r="AI476" s="98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</row>
    <row r="477" spans="2:80" ht="18.75">
      <c r="B477" s="94"/>
      <c r="C477" s="94"/>
      <c r="D477" s="95"/>
      <c r="E477" s="95"/>
      <c r="F477" s="95"/>
      <c r="G477" s="95"/>
      <c r="H477" s="95"/>
      <c r="I477" s="95"/>
      <c r="J477" s="102"/>
      <c r="K477" s="95"/>
      <c r="L477" s="95"/>
      <c r="M477" s="95"/>
      <c r="N477" s="95"/>
      <c r="O477" s="106"/>
      <c r="P477" s="104"/>
      <c r="Q477" s="95"/>
      <c r="R477" s="96"/>
      <c r="S477" s="96"/>
      <c r="T477" s="96"/>
      <c r="U477" s="96"/>
      <c r="V477" s="96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8"/>
      <c r="AI477" s="98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</row>
    <row r="478" spans="2:80" ht="18.75">
      <c r="B478" s="94"/>
      <c r="C478" s="94"/>
      <c r="D478" s="95"/>
      <c r="E478" s="95"/>
      <c r="F478" s="95"/>
      <c r="G478" s="95"/>
      <c r="H478" s="95"/>
      <c r="I478" s="95"/>
      <c r="J478" s="102"/>
      <c r="K478" s="95"/>
      <c r="L478" s="95"/>
      <c r="M478" s="95"/>
      <c r="N478" s="95"/>
      <c r="O478" s="106"/>
      <c r="P478" s="104"/>
      <c r="Q478" s="95"/>
      <c r="R478" s="96"/>
      <c r="S478" s="96"/>
      <c r="T478" s="96"/>
      <c r="U478" s="96"/>
      <c r="V478" s="96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8"/>
      <c r="AI478" s="98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</row>
    <row r="479" spans="2:80" ht="18.75">
      <c r="B479" s="94"/>
      <c r="C479" s="94"/>
      <c r="D479" s="95"/>
      <c r="E479" s="95"/>
      <c r="F479" s="95"/>
      <c r="G479" s="95"/>
      <c r="H479" s="95"/>
      <c r="I479" s="95"/>
      <c r="J479" s="102"/>
      <c r="K479" s="95"/>
      <c r="L479" s="95"/>
      <c r="M479" s="95"/>
      <c r="N479" s="95"/>
      <c r="O479" s="111"/>
      <c r="P479" s="104"/>
      <c r="Q479" s="95"/>
      <c r="R479" s="96"/>
      <c r="S479" s="96"/>
      <c r="T479" s="96"/>
      <c r="U479" s="96"/>
      <c r="V479" s="96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8"/>
      <c r="AI479" s="98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</row>
    <row r="480" spans="2:80" ht="18.75">
      <c r="B480" s="94"/>
      <c r="C480" s="94"/>
      <c r="D480" s="95"/>
      <c r="E480" s="95"/>
      <c r="F480" s="95"/>
      <c r="G480" s="95"/>
      <c r="H480" s="95"/>
      <c r="I480" s="95"/>
      <c r="J480" s="102"/>
      <c r="K480" s="95"/>
      <c r="L480" s="95"/>
      <c r="M480" s="95"/>
      <c r="N480" s="95"/>
      <c r="O480" s="106"/>
      <c r="P480" s="104"/>
      <c r="Q480" s="95"/>
      <c r="R480" s="96"/>
      <c r="S480" s="96"/>
      <c r="T480" s="96"/>
      <c r="U480" s="96"/>
      <c r="V480" s="96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8"/>
      <c r="AI480" s="98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</row>
    <row r="481" spans="2:80" ht="18.75">
      <c r="B481" s="94"/>
      <c r="C481" s="94"/>
      <c r="D481" s="95"/>
      <c r="E481" s="95"/>
      <c r="F481" s="95"/>
      <c r="G481" s="95"/>
      <c r="H481" s="95"/>
      <c r="I481" s="95"/>
      <c r="J481" s="102"/>
      <c r="K481" s="95"/>
      <c r="L481" s="95"/>
      <c r="M481" s="95"/>
      <c r="N481" s="95"/>
      <c r="O481" s="106"/>
      <c r="P481" s="104"/>
      <c r="Q481" s="95"/>
      <c r="R481" s="96"/>
      <c r="S481" s="96"/>
      <c r="T481" s="96"/>
      <c r="U481" s="96"/>
      <c r="V481" s="96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8"/>
      <c r="AI481" s="98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</row>
    <row r="482" spans="2:80" ht="18.75">
      <c r="B482" s="94"/>
      <c r="C482" s="94"/>
      <c r="D482" s="95"/>
      <c r="E482" s="95"/>
      <c r="F482" s="95"/>
      <c r="G482" s="95"/>
      <c r="H482" s="95"/>
      <c r="I482" s="95"/>
      <c r="J482" s="102"/>
      <c r="K482" s="95"/>
      <c r="L482" s="95"/>
      <c r="M482" s="95"/>
      <c r="N482" s="95"/>
      <c r="O482" s="106"/>
      <c r="P482" s="104"/>
      <c r="Q482" s="95"/>
      <c r="R482" s="96"/>
      <c r="S482" s="96"/>
      <c r="T482" s="96"/>
      <c r="U482" s="96"/>
      <c r="V482" s="96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8"/>
      <c r="AI482" s="98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</row>
    <row r="483" spans="2:80" ht="18.75">
      <c r="B483" s="94"/>
      <c r="C483" s="94"/>
      <c r="D483" s="95"/>
      <c r="E483" s="95"/>
      <c r="F483" s="95"/>
      <c r="G483" s="95"/>
      <c r="H483" s="95"/>
      <c r="I483" s="95"/>
      <c r="J483" s="102"/>
      <c r="K483" s="95"/>
      <c r="L483" s="95"/>
      <c r="M483" s="95"/>
      <c r="N483" s="95"/>
      <c r="O483" s="108"/>
      <c r="P483" s="104"/>
      <c r="Q483" s="95"/>
      <c r="R483" s="96"/>
      <c r="S483" s="96"/>
      <c r="T483" s="96"/>
      <c r="U483" s="96"/>
      <c r="V483" s="96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8"/>
      <c r="AI483" s="98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</row>
    <row r="484" spans="2:80" ht="18.75">
      <c r="B484" s="94"/>
      <c r="C484" s="94"/>
      <c r="D484" s="95"/>
      <c r="E484" s="95"/>
      <c r="F484" s="95"/>
      <c r="G484" s="95"/>
      <c r="H484" s="95"/>
      <c r="I484" s="95"/>
      <c r="J484" s="102"/>
      <c r="K484" s="95"/>
      <c r="L484" s="95"/>
      <c r="M484" s="95"/>
      <c r="N484" s="95"/>
      <c r="O484" s="106"/>
      <c r="P484" s="104"/>
      <c r="Q484" s="95"/>
      <c r="R484" s="96"/>
      <c r="S484" s="96"/>
      <c r="T484" s="96"/>
      <c r="U484" s="96"/>
      <c r="V484" s="96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8"/>
      <c r="AI484" s="98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</row>
    <row r="485" spans="2:80" ht="18.75">
      <c r="B485" s="94"/>
      <c r="C485" s="94"/>
      <c r="D485" s="95"/>
      <c r="E485" s="95"/>
      <c r="F485" s="95"/>
      <c r="G485" s="95"/>
      <c r="H485" s="95"/>
      <c r="I485" s="95"/>
      <c r="J485" s="102"/>
      <c r="K485" s="95"/>
      <c r="L485" s="95"/>
      <c r="M485" s="95"/>
      <c r="N485" s="95"/>
      <c r="O485" s="106"/>
      <c r="P485" s="104"/>
      <c r="Q485" s="95"/>
      <c r="R485" s="96"/>
      <c r="S485" s="96"/>
      <c r="T485" s="96"/>
      <c r="U485" s="96"/>
      <c r="V485" s="96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8"/>
      <c r="AI485" s="98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</row>
    <row r="486" spans="2:80" ht="18.75">
      <c r="B486" s="94"/>
      <c r="C486" s="94"/>
      <c r="D486" s="95"/>
      <c r="E486" s="95"/>
      <c r="F486" s="95"/>
      <c r="G486" s="95"/>
      <c r="H486" s="95"/>
      <c r="I486" s="95"/>
      <c r="J486" s="102"/>
      <c r="K486" s="95"/>
      <c r="L486" s="95"/>
      <c r="M486" s="95"/>
      <c r="N486" s="95"/>
      <c r="O486" s="106"/>
      <c r="P486" s="104"/>
      <c r="Q486" s="95"/>
      <c r="R486" s="96"/>
      <c r="S486" s="96"/>
      <c r="T486" s="96"/>
      <c r="U486" s="96"/>
      <c r="V486" s="96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8"/>
      <c r="AI486" s="98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</row>
    <row r="487" spans="2:80" ht="18.75">
      <c r="B487" s="94"/>
      <c r="C487" s="94"/>
      <c r="D487" s="95"/>
      <c r="E487" s="95"/>
      <c r="F487" s="95"/>
      <c r="G487" s="95"/>
      <c r="H487" s="95"/>
      <c r="I487" s="95"/>
      <c r="J487" s="102"/>
      <c r="K487" s="95"/>
      <c r="L487" s="95"/>
      <c r="M487" s="95"/>
      <c r="N487" s="95"/>
      <c r="O487" s="106"/>
      <c r="P487" s="104"/>
      <c r="Q487" s="95"/>
      <c r="R487" s="96"/>
      <c r="S487" s="96"/>
      <c r="T487" s="96"/>
      <c r="U487" s="96"/>
      <c r="V487" s="96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8"/>
      <c r="AI487" s="98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</row>
    <row r="488" spans="2:80" ht="18.75">
      <c r="B488" s="94"/>
      <c r="C488" s="94"/>
      <c r="D488" s="95"/>
      <c r="E488" s="95"/>
      <c r="F488" s="95"/>
      <c r="G488" s="95"/>
      <c r="H488" s="95"/>
      <c r="I488" s="95"/>
      <c r="J488" s="102"/>
      <c r="K488" s="95"/>
      <c r="L488" s="95"/>
      <c r="M488" s="95"/>
      <c r="N488" s="95"/>
      <c r="O488" s="106"/>
      <c r="P488" s="104"/>
      <c r="Q488" s="95"/>
      <c r="R488" s="96"/>
      <c r="S488" s="96"/>
      <c r="T488" s="96"/>
      <c r="U488" s="96"/>
      <c r="V488" s="96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8"/>
      <c r="AI488" s="98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</row>
    <row r="489" spans="2:80" ht="18.75">
      <c r="B489" s="94"/>
      <c r="C489" s="94"/>
      <c r="D489" s="95"/>
      <c r="E489" s="95"/>
      <c r="F489" s="95"/>
      <c r="G489" s="95"/>
      <c r="H489" s="95"/>
      <c r="I489" s="95"/>
      <c r="J489" s="102"/>
      <c r="K489" s="95"/>
      <c r="L489" s="95"/>
      <c r="M489" s="95"/>
      <c r="N489" s="95"/>
      <c r="O489" s="103"/>
      <c r="P489" s="104"/>
      <c r="Q489" s="95"/>
      <c r="R489" s="96"/>
      <c r="S489" s="96"/>
      <c r="T489" s="96"/>
      <c r="U489" s="96"/>
      <c r="V489" s="96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8"/>
      <c r="AI489" s="98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</row>
    <row r="490" spans="2:80" ht="18.75">
      <c r="B490" s="94"/>
      <c r="C490" s="94"/>
      <c r="D490" s="95"/>
      <c r="E490" s="95"/>
      <c r="F490" s="95"/>
      <c r="G490" s="95"/>
      <c r="H490" s="95"/>
      <c r="I490" s="95"/>
      <c r="J490" s="102"/>
      <c r="K490" s="95"/>
      <c r="L490" s="95"/>
      <c r="M490" s="95"/>
      <c r="N490" s="95"/>
      <c r="O490" s="106"/>
      <c r="P490" s="104"/>
      <c r="Q490" s="95"/>
      <c r="R490" s="96"/>
      <c r="S490" s="96"/>
      <c r="T490" s="96"/>
      <c r="U490" s="96"/>
      <c r="V490" s="96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8"/>
      <c r="AI490" s="98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</row>
    <row r="491" spans="2:80" ht="18.75">
      <c r="B491" s="94"/>
      <c r="C491" s="94"/>
      <c r="D491" s="95"/>
      <c r="E491" s="95"/>
      <c r="F491" s="95"/>
      <c r="G491" s="95"/>
      <c r="H491" s="95"/>
      <c r="I491" s="95"/>
      <c r="J491" s="102"/>
      <c r="K491" s="95"/>
      <c r="L491" s="95"/>
      <c r="M491" s="95"/>
      <c r="N491" s="95"/>
      <c r="O491" s="105"/>
      <c r="P491" s="104"/>
      <c r="Q491" s="95"/>
      <c r="R491" s="96"/>
      <c r="S491" s="96"/>
      <c r="T491" s="96"/>
      <c r="U491" s="96"/>
      <c r="V491" s="96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8"/>
      <c r="AI491" s="98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</row>
    <row r="492" spans="2:80" ht="18.75">
      <c r="B492" s="94"/>
      <c r="C492" s="94"/>
      <c r="D492" s="95"/>
      <c r="E492" s="95"/>
      <c r="F492" s="95"/>
      <c r="G492" s="95"/>
      <c r="H492" s="95"/>
      <c r="I492" s="95"/>
      <c r="J492" s="102"/>
      <c r="K492" s="95"/>
      <c r="L492" s="95"/>
      <c r="M492" s="95"/>
      <c r="N492" s="95"/>
      <c r="O492" s="111"/>
      <c r="P492" s="104"/>
      <c r="Q492" s="95"/>
      <c r="R492" s="96"/>
      <c r="S492" s="96"/>
      <c r="T492" s="96"/>
      <c r="U492" s="96"/>
      <c r="V492" s="96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8"/>
      <c r="AI492" s="98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</row>
    <row r="493" spans="2:80" ht="18.75">
      <c r="B493" s="94"/>
      <c r="C493" s="94"/>
      <c r="D493" s="95"/>
      <c r="E493" s="95"/>
      <c r="F493" s="95"/>
      <c r="G493" s="95"/>
      <c r="H493" s="95"/>
      <c r="I493" s="95"/>
      <c r="J493" s="102"/>
      <c r="K493" s="95"/>
      <c r="L493" s="95"/>
      <c r="M493" s="95"/>
      <c r="N493" s="95"/>
      <c r="O493" s="112"/>
      <c r="P493" s="104"/>
      <c r="Q493" s="95"/>
      <c r="R493" s="96"/>
      <c r="S493" s="96"/>
      <c r="T493" s="96"/>
      <c r="U493" s="96"/>
      <c r="V493" s="96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8"/>
      <c r="AI493" s="98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</row>
    <row r="494" spans="2:80" ht="18.75">
      <c r="B494" s="94"/>
      <c r="C494" s="94"/>
      <c r="D494" s="95"/>
      <c r="E494" s="95"/>
      <c r="F494" s="95"/>
      <c r="G494" s="95"/>
      <c r="H494" s="95"/>
      <c r="I494" s="95"/>
      <c r="J494" s="102"/>
      <c r="K494" s="95"/>
      <c r="L494" s="95"/>
      <c r="M494" s="95"/>
      <c r="N494" s="95"/>
      <c r="O494" s="111"/>
      <c r="P494" s="104"/>
      <c r="Q494" s="95"/>
      <c r="R494" s="96"/>
      <c r="S494" s="96"/>
      <c r="T494" s="96"/>
      <c r="U494" s="96"/>
      <c r="V494" s="96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8"/>
      <c r="AI494" s="98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</row>
    <row r="495" spans="2:80" ht="18.75">
      <c r="B495" s="94"/>
      <c r="C495" s="94"/>
      <c r="D495" s="95"/>
      <c r="E495" s="95"/>
      <c r="F495" s="95"/>
      <c r="G495" s="95"/>
      <c r="H495" s="95"/>
      <c r="I495" s="95"/>
      <c r="J495" s="102"/>
      <c r="K495" s="95"/>
      <c r="L495" s="95"/>
      <c r="M495" s="95"/>
      <c r="N495" s="95"/>
      <c r="O495" s="103"/>
      <c r="P495" s="104"/>
      <c r="Q495" s="95"/>
      <c r="R495" s="96"/>
      <c r="S495" s="96"/>
      <c r="T495" s="96"/>
      <c r="U495" s="96"/>
      <c r="V495" s="96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8"/>
      <c r="AI495" s="98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</row>
    <row r="496" spans="2:80" ht="18.75">
      <c r="B496" s="94"/>
      <c r="C496" s="94"/>
      <c r="D496" s="95"/>
      <c r="E496" s="95"/>
      <c r="F496" s="95"/>
      <c r="G496" s="95"/>
      <c r="H496" s="95"/>
      <c r="I496" s="95"/>
      <c r="J496" s="102"/>
      <c r="K496" s="95"/>
      <c r="L496" s="95"/>
      <c r="M496" s="95"/>
      <c r="N496" s="95"/>
      <c r="O496" s="108"/>
      <c r="P496" s="104"/>
      <c r="Q496" s="95"/>
      <c r="R496" s="96"/>
      <c r="S496" s="96"/>
      <c r="T496" s="96"/>
      <c r="U496" s="96"/>
      <c r="V496" s="96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8"/>
      <c r="AI496" s="98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</row>
    <row r="497" spans="2:80" ht="18.75">
      <c r="B497" s="94"/>
      <c r="C497" s="94"/>
      <c r="D497" s="95"/>
      <c r="E497" s="95"/>
      <c r="F497" s="95"/>
      <c r="G497" s="95"/>
      <c r="H497" s="95"/>
      <c r="I497" s="95"/>
      <c r="J497" s="102"/>
      <c r="K497" s="95"/>
      <c r="L497" s="95"/>
      <c r="M497" s="95"/>
      <c r="N497" s="95"/>
      <c r="O497" s="106"/>
      <c r="P497" s="104"/>
      <c r="Q497" s="95"/>
      <c r="R497" s="96"/>
      <c r="S497" s="96"/>
      <c r="T497" s="96"/>
      <c r="U497" s="96"/>
      <c r="V497" s="96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8"/>
      <c r="AI497" s="98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</row>
    <row r="498" spans="2:80" ht="18.75">
      <c r="B498" s="94"/>
      <c r="C498" s="94"/>
      <c r="D498" s="95"/>
      <c r="E498" s="95"/>
      <c r="F498" s="95"/>
      <c r="G498" s="95"/>
      <c r="H498" s="95"/>
      <c r="I498" s="95"/>
      <c r="J498" s="102"/>
      <c r="K498" s="95"/>
      <c r="L498" s="95"/>
      <c r="M498" s="95"/>
      <c r="N498" s="95"/>
      <c r="O498" s="113"/>
      <c r="P498" s="104"/>
      <c r="Q498" s="95"/>
      <c r="R498" s="96"/>
      <c r="S498" s="96"/>
      <c r="T498" s="96"/>
      <c r="U498" s="96"/>
      <c r="V498" s="96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8"/>
      <c r="AI498" s="98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</row>
    <row r="499" spans="2:80" ht="18.75">
      <c r="B499" s="94"/>
      <c r="C499" s="94"/>
      <c r="D499" s="95"/>
      <c r="E499" s="95"/>
      <c r="F499" s="95"/>
      <c r="G499" s="95"/>
      <c r="H499" s="95"/>
      <c r="I499" s="95"/>
      <c r="J499" s="102"/>
      <c r="K499" s="95"/>
      <c r="L499" s="95"/>
      <c r="M499" s="95"/>
      <c r="N499" s="95"/>
      <c r="O499" s="113"/>
      <c r="P499" s="104"/>
      <c r="Q499" s="95"/>
      <c r="R499" s="96"/>
      <c r="S499" s="96"/>
      <c r="T499" s="96"/>
      <c r="U499" s="96"/>
      <c r="V499" s="96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8"/>
      <c r="AI499" s="98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</row>
    <row r="500" spans="2:80" ht="18.75">
      <c r="B500" s="94"/>
      <c r="C500" s="94"/>
      <c r="D500" s="95"/>
      <c r="E500" s="95"/>
      <c r="F500" s="95"/>
      <c r="G500" s="95"/>
      <c r="H500" s="95"/>
      <c r="I500" s="95"/>
      <c r="J500" s="102"/>
      <c r="K500" s="95"/>
      <c r="L500" s="95"/>
      <c r="M500" s="95"/>
      <c r="N500" s="95"/>
      <c r="O500" s="106"/>
      <c r="P500" s="104"/>
      <c r="Q500" s="95"/>
      <c r="R500" s="96"/>
      <c r="S500" s="96"/>
      <c r="T500" s="96"/>
      <c r="U500" s="96"/>
      <c r="V500" s="96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8"/>
      <c r="AI500" s="98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</row>
    <row r="501" spans="2:80" ht="18.75">
      <c r="B501" s="94"/>
      <c r="C501" s="94"/>
      <c r="D501" s="95"/>
      <c r="E501" s="95"/>
      <c r="F501" s="95"/>
      <c r="G501" s="95"/>
      <c r="H501" s="95"/>
      <c r="I501" s="95"/>
      <c r="J501" s="102"/>
      <c r="K501" s="95"/>
      <c r="L501" s="95"/>
      <c r="M501" s="95"/>
      <c r="N501" s="95"/>
      <c r="O501" s="106"/>
      <c r="P501" s="104"/>
      <c r="Q501" s="95"/>
      <c r="R501" s="96"/>
      <c r="S501" s="96"/>
      <c r="T501" s="96"/>
      <c r="U501" s="96"/>
      <c r="V501" s="96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8"/>
      <c r="AI501" s="98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</row>
    <row r="502" spans="2:80" ht="18.75">
      <c r="B502" s="94"/>
      <c r="C502" s="94"/>
      <c r="D502" s="95"/>
      <c r="E502" s="95"/>
      <c r="F502" s="95"/>
      <c r="G502" s="95"/>
      <c r="H502" s="95"/>
      <c r="I502" s="95"/>
      <c r="J502" s="102"/>
      <c r="K502" s="95"/>
      <c r="L502" s="95"/>
      <c r="M502" s="95"/>
      <c r="N502" s="95"/>
      <c r="O502" s="106"/>
      <c r="P502" s="104"/>
      <c r="Q502" s="95"/>
      <c r="R502" s="96"/>
      <c r="S502" s="96"/>
      <c r="T502" s="96"/>
      <c r="U502" s="96"/>
      <c r="V502" s="96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8"/>
      <c r="AI502" s="98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</row>
    <row r="503" spans="2:80" ht="18.75">
      <c r="B503" s="94"/>
      <c r="C503" s="94"/>
      <c r="D503" s="95"/>
      <c r="E503" s="95"/>
      <c r="F503" s="95"/>
      <c r="G503" s="95"/>
      <c r="H503" s="95"/>
      <c r="I503" s="95"/>
      <c r="J503" s="102"/>
      <c r="K503" s="95"/>
      <c r="L503" s="95"/>
      <c r="M503" s="95"/>
      <c r="N503" s="95"/>
      <c r="O503" s="106"/>
      <c r="P503" s="104"/>
      <c r="Q503" s="95"/>
      <c r="R503" s="96"/>
      <c r="S503" s="96"/>
      <c r="T503" s="96"/>
      <c r="U503" s="96"/>
      <c r="V503" s="96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8"/>
      <c r="AI503" s="98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</row>
    <row r="504" spans="2:80" ht="18.75">
      <c r="B504" s="94"/>
      <c r="C504" s="94"/>
      <c r="D504" s="95"/>
      <c r="E504" s="95"/>
      <c r="F504" s="95"/>
      <c r="G504" s="95"/>
      <c r="H504" s="95"/>
      <c r="I504" s="95"/>
      <c r="J504" s="102"/>
      <c r="K504" s="95"/>
      <c r="L504" s="95"/>
      <c r="M504" s="95"/>
      <c r="N504" s="95"/>
      <c r="O504" s="106"/>
      <c r="P504" s="104"/>
      <c r="Q504" s="95"/>
      <c r="R504" s="96"/>
      <c r="S504" s="96"/>
      <c r="T504" s="96"/>
      <c r="U504" s="96"/>
      <c r="V504" s="96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8"/>
      <c r="AI504" s="98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</row>
    <row r="505" spans="2:80" ht="18.75">
      <c r="B505" s="94"/>
      <c r="C505" s="94"/>
      <c r="D505" s="95"/>
      <c r="E505" s="95"/>
      <c r="F505" s="95"/>
      <c r="G505" s="95"/>
      <c r="H505" s="95"/>
      <c r="I505" s="95"/>
      <c r="J505" s="102"/>
      <c r="K505" s="95"/>
      <c r="L505" s="95"/>
      <c r="M505" s="95"/>
      <c r="N505" s="95"/>
      <c r="O505" s="106"/>
      <c r="P505" s="104"/>
      <c r="Q505" s="95"/>
      <c r="R505" s="96"/>
      <c r="S505" s="96"/>
      <c r="T505" s="96"/>
      <c r="U505" s="96"/>
      <c r="V505" s="96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8"/>
      <c r="AI505" s="98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</row>
    <row r="506" spans="2:80" ht="18.75">
      <c r="B506" s="94"/>
      <c r="C506" s="94"/>
      <c r="D506" s="95"/>
      <c r="E506" s="95"/>
      <c r="F506" s="95"/>
      <c r="G506" s="95"/>
      <c r="H506" s="95"/>
      <c r="I506" s="95"/>
      <c r="J506" s="102"/>
      <c r="K506" s="95"/>
      <c r="L506" s="95"/>
      <c r="M506" s="95"/>
      <c r="N506" s="95"/>
      <c r="O506" s="106"/>
      <c r="P506" s="104"/>
      <c r="Q506" s="95"/>
      <c r="R506" s="96"/>
      <c r="S506" s="96"/>
      <c r="T506" s="96"/>
      <c r="U506" s="96"/>
      <c r="V506" s="96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8"/>
      <c r="AI506" s="98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</row>
    <row r="507" spans="2:80" ht="18.75">
      <c r="B507" s="94"/>
      <c r="C507" s="94"/>
      <c r="D507" s="95"/>
      <c r="E507" s="95"/>
      <c r="F507" s="95"/>
      <c r="G507" s="95"/>
      <c r="H507" s="95"/>
      <c r="I507" s="95"/>
      <c r="J507" s="102"/>
      <c r="K507" s="95"/>
      <c r="L507" s="95"/>
      <c r="M507" s="95"/>
      <c r="N507" s="95"/>
      <c r="O507" s="106"/>
      <c r="P507" s="104"/>
      <c r="Q507" s="95"/>
      <c r="R507" s="96"/>
      <c r="S507" s="96"/>
      <c r="T507" s="96"/>
      <c r="U507" s="96"/>
      <c r="V507" s="96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8"/>
      <c r="AI507" s="98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</row>
    <row r="508" spans="2:80" ht="18.75">
      <c r="B508" s="94"/>
      <c r="C508" s="94"/>
      <c r="D508" s="95"/>
      <c r="E508" s="95"/>
      <c r="F508" s="95"/>
      <c r="G508" s="95"/>
      <c r="H508" s="95"/>
      <c r="I508" s="95"/>
      <c r="J508" s="102"/>
      <c r="K508" s="95"/>
      <c r="L508" s="95"/>
      <c r="M508" s="95"/>
      <c r="N508" s="95"/>
      <c r="O508" s="106"/>
      <c r="P508" s="104"/>
      <c r="Q508" s="95"/>
      <c r="R508" s="96"/>
      <c r="S508" s="96"/>
      <c r="T508" s="96"/>
      <c r="U508" s="96"/>
      <c r="V508" s="96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8"/>
      <c r="AI508" s="98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</row>
    <row r="509" spans="2:80" ht="18.75">
      <c r="B509" s="94"/>
      <c r="C509" s="94"/>
      <c r="D509" s="95"/>
      <c r="E509" s="95"/>
      <c r="F509" s="95"/>
      <c r="G509" s="95"/>
      <c r="H509" s="95"/>
      <c r="I509" s="95"/>
      <c r="J509" s="102"/>
      <c r="K509" s="95"/>
      <c r="L509" s="95"/>
      <c r="M509" s="95"/>
      <c r="N509" s="95"/>
      <c r="O509" s="106"/>
      <c r="P509" s="104"/>
      <c r="Q509" s="95"/>
      <c r="R509" s="96"/>
      <c r="S509" s="96"/>
      <c r="T509" s="96"/>
      <c r="U509" s="96"/>
      <c r="V509" s="96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8"/>
      <c r="AI509" s="98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</row>
    <row r="510" spans="2:80" ht="18.75">
      <c r="B510" s="94"/>
      <c r="C510" s="94"/>
      <c r="D510" s="95"/>
      <c r="E510" s="95"/>
      <c r="F510" s="95"/>
      <c r="G510" s="95"/>
      <c r="H510" s="95"/>
      <c r="I510" s="95"/>
      <c r="J510" s="102"/>
      <c r="K510" s="95"/>
      <c r="L510" s="95"/>
      <c r="M510" s="95"/>
      <c r="N510" s="95"/>
      <c r="O510" s="106"/>
      <c r="P510" s="104"/>
      <c r="Q510" s="95"/>
      <c r="R510" s="96"/>
      <c r="S510" s="96"/>
      <c r="T510" s="96"/>
      <c r="U510" s="96"/>
      <c r="V510" s="96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8"/>
      <c r="AI510" s="98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</row>
    <row r="511" spans="2:80" ht="18.75">
      <c r="B511" s="94"/>
      <c r="C511" s="94"/>
      <c r="D511" s="95"/>
      <c r="E511" s="95"/>
      <c r="F511" s="95"/>
      <c r="G511" s="95"/>
      <c r="H511" s="95"/>
      <c r="I511" s="95"/>
      <c r="J511" s="102"/>
      <c r="K511" s="95"/>
      <c r="L511" s="95"/>
      <c r="M511" s="95"/>
      <c r="N511" s="95"/>
      <c r="O511" s="106"/>
      <c r="P511" s="104"/>
      <c r="Q511" s="95"/>
      <c r="R511" s="96"/>
      <c r="S511" s="96"/>
      <c r="T511" s="96"/>
      <c r="U511" s="96"/>
      <c r="V511" s="96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8"/>
      <c r="AI511" s="98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</row>
    <row r="512" spans="2:80" ht="18.75">
      <c r="B512" s="94"/>
      <c r="C512" s="94"/>
      <c r="D512" s="95"/>
      <c r="E512" s="95"/>
      <c r="F512" s="95"/>
      <c r="G512" s="95"/>
      <c r="H512" s="95"/>
      <c r="I512" s="95"/>
      <c r="J512" s="102"/>
      <c r="K512" s="95"/>
      <c r="L512" s="95"/>
      <c r="M512" s="95"/>
      <c r="N512" s="95"/>
      <c r="O512" s="106"/>
      <c r="P512" s="104"/>
      <c r="Q512" s="95"/>
      <c r="R512" s="96"/>
      <c r="S512" s="96"/>
      <c r="T512" s="96"/>
      <c r="U512" s="96"/>
      <c r="V512" s="96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8"/>
      <c r="AI512" s="98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</row>
    <row r="513" spans="2:80" ht="18.75">
      <c r="B513" s="94"/>
      <c r="C513" s="94"/>
      <c r="D513" s="95"/>
      <c r="E513" s="95"/>
      <c r="F513" s="95"/>
      <c r="G513" s="95"/>
      <c r="H513" s="95"/>
      <c r="I513" s="95"/>
      <c r="J513" s="102"/>
      <c r="K513" s="95"/>
      <c r="L513" s="95"/>
      <c r="M513" s="95"/>
      <c r="N513" s="95"/>
      <c r="O513" s="106"/>
      <c r="P513" s="104"/>
      <c r="Q513" s="95"/>
      <c r="R513" s="96"/>
      <c r="S513" s="96"/>
      <c r="T513" s="96"/>
      <c r="U513" s="96"/>
      <c r="V513" s="96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8"/>
      <c r="AI513" s="98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</row>
    <row r="514" spans="2:80" ht="18.75">
      <c r="B514" s="94"/>
      <c r="C514" s="94"/>
      <c r="D514" s="95"/>
      <c r="E514" s="95"/>
      <c r="F514" s="95"/>
      <c r="G514" s="95"/>
      <c r="H514" s="95"/>
      <c r="I514" s="95"/>
      <c r="J514" s="102"/>
      <c r="K514" s="95"/>
      <c r="L514" s="95"/>
      <c r="M514" s="95"/>
      <c r="N514" s="95"/>
      <c r="O514" s="106"/>
      <c r="P514" s="104"/>
      <c r="Q514" s="95"/>
      <c r="R514" s="96"/>
      <c r="S514" s="96"/>
      <c r="T514" s="96"/>
      <c r="U514" s="96"/>
      <c r="V514" s="96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8"/>
      <c r="AI514" s="98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</row>
    <row r="515" spans="2:80" ht="18.75">
      <c r="B515" s="94"/>
      <c r="C515" s="94"/>
      <c r="D515" s="95"/>
      <c r="E515" s="95"/>
      <c r="F515" s="95"/>
      <c r="G515" s="95"/>
      <c r="H515" s="95"/>
      <c r="I515" s="95"/>
      <c r="J515" s="102"/>
      <c r="K515" s="95"/>
      <c r="L515" s="95"/>
      <c r="M515" s="95"/>
      <c r="N515" s="95"/>
      <c r="O515" s="106"/>
      <c r="P515" s="104"/>
      <c r="Q515" s="95"/>
      <c r="R515" s="96"/>
      <c r="S515" s="96"/>
      <c r="T515" s="96"/>
      <c r="U515" s="96"/>
      <c r="V515" s="96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8"/>
      <c r="AI515" s="98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</row>
    <row r="516" spans="2:80" ht="18.75">
      <c r="B516" s="94"/>
      <c r="C516" s="94"/>
      <c r="D516" s="95"/>
      <c r="E516" s="95"/>
      <c r="F516" s="95"/>
      <c r="G516" s="95"/>
      <c r="H516" s="95"/>
      <c r="I516" s="95"/>
      <c r="J516" s="102"/>
      <c r="K516" s="95"/>
      <c r="L516" s="95"/>
      <c r="M516" s="95"/>
      <c r="N516" s="95"/>
      <c r="O516" s="106"/>
      <c r="P516" s="104"/>
      <c r="Q516" s="95"/>
      <c r="R516" s="96"/>
      <c r="S516" s="96"/>
      <c r="T516" s="96"/>
      <c r="U516" s="96"/>
      <c r="V516" s="96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8"/>
      <c r="AI516" s="98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</row>
    <row r="517" spans="2:80" ht="18.75">
      <c r="B517" s="94"/>
      <c r="C517" s="94"/>
      <c r="D517" s="95"/>
      <c r="E517" s="95"/>
      <c r="F517" s="95"/>
      <c r="G517" s="95"/>
      <c r="H517" s="95"/>
      <c r="I517" s="95"/>
      <c r="J517" s="102"/>
      <c r="K517" s="95"/>
      <c r="L517" s="95"/>
      <c r="M517" s="95"/>
      <c r="N517" s="95"/>
      <c r="O517" s="106"/>
      <c r="P517" s="104"/>
      <c r="Q517" s="95"/>
      <c r="R517" s="96"/>
      <c r="S517" s="96"/>
      <c r="T517" s="96"/>
      <c r="U517" s="96"/>
      <c r="V517" s="96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8"/>
      <c r="AI517" s="98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</row>
    <row r="518" spans="2:80" ht="18.75">
      <c r="B518" s="94"/>
      <c r="C518" s="94"/>
      <c r="D518" s="95"/>
      <c r="E518" s="95"/>
      <c r="F518" s="95"/>
      <c r="G518" s="95"/>
      <c r="H518" s="95"/>
      <c r="I518" s="95"/>
      <c r="J518" s="102"/>
      <c r="K518" s="95"/>
      <c r="L518" s="95"/>
      <c r="M518" s="95"/>
      <c r="N518" s="95"/>
      <c r="O518" s="106"/>
      <c r="P518" s="104"/>
      <c r="Q518" s="95"/>
      <c r="R518" s="96"/>
      <c r="S518" s="96"/>
      <c r="T518" s="96"/>
      <c r="U518" s="96"/>
      <c r="V518" s="96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8"/>
      <c r="AI518" s="98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</row>
    <row r="519" spans="2:80" ht="18.75">
      <c r="B519" s="94"/>
      <c r="C519" s="94"/>
      <c r="D519" s="95"/>
      <c r="E519" s="95"/>
      <c r="F519" s="95"/>
      <c r="G519" s="95"/>
      <c r="H519" s="95"/>
      <c r="I519" s="95"/>
      <c r="J519" s="102"/>
      <c r="K519" s="95"/>
      <c r="L519" s="95"/>
      <c r="M519" s="95"/>
      <c r="N519" s="95"/>
      <c r="O519" s="106"/>
      <c r="P519" s="104"/>
      <c r="Q519" s="95"/>
      <c r="R519" s="96"/>
      <c r="S519" s="96"/>
      <c r="T519" s="96"/>
      <c r="U519" s="96"/>
      <c r="V519" s="96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8"/>
      <c r="AI519" s="98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</row>
    <row r="520" spans="2:80" ht="18.75">
      <c r="B520" s="94"/>
      <c r="C520" s="94"/>
      <c r="D520" s="95"/>
      <c r="E520" s="95"/>
      <c r="F520" s="95"/>
      <c r="G520" s="95"/>
      <c r="H520" s="95"/>
      <c r="I520" s="95"/>
      <c r="J520" s="102"/>
      <c r="K520" s="95"/>
      <c r="L520" s="95"/>
      <c r="M520" s="95"/>
      <c r="N520" s="95"/>
      <c r="O520" s="106"/>
      <c r="P520" s="104"/>
      <c r="Q520" s="95"/>
      <c r="R520" s="96"/>
      <c r="S520" s="96"/>
      <c r="T520" s="96"/>
      <c r="U520" s="96"/>
      <c r="V520" s="96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8"/>
      <c r="AI520" s="98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</row>
    <row r="521" spans="2:80" ht="18.75">
      <c r="B521" s="94"/>
      <c r="C521" s="94"/>
      <c r="D521" s="95"/>
      <c r="E521" s="95"/>
      <c r="F521" s="95"/>
      <c r="G521" s="95"/>
      <c r="H521" s="95"/>
      <c r="I521" s="95"/>
      <c r="J521" s="102"/>
      <c r="K521" s="95"/>
      <c r="L521" s="95"/>
      <c r="M521" s="95"/>
      <c r="N521" s="95"/>
      <c r="O521" s="106"/>
      <c r="P521" s="104"/>
      <c r="Q521" s="95"/>
      <c r="R521" s="96"/>
      <c r="S521" s="96"/>
      <c r="T521" s="96"/>
      <c r="U521" s="96"/>
      <c r="V521" s="96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8"/>
      <c r="AI521" s="98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7"/>
      <c r="BS521" s="97"/>
      <c r="BT521" s="97"/>
      <c r="BU521" s="97"/>
      <c r="BV521" s="97"/>
      <c r="BW521" s="97"/>
      <c r="BX521" s="97"/>
      <c r="BY521" s="97"/>
      <c r="BZ521" s="97"/>
      <c r="CA521" s="97"/>
      <c r="CB521" s="97"/>
    </row>
    <row r="522" spans="2:80" ht="18.75">
      <c r="B522" s="94"/>
      <c r="C522" s="94"/>
      <c r="D522" s="95"/>
      <c r="E522" s="95"/>
      <c r="F522" s="95"/>
      <c r="G522" s="95"/>
      <c r="H522" s="95"/>
      <c r="I522" s="95"/>
      <c r="J522" s="102"/>
      <c r="K522" s="95"/>
      <c r="L522" s="95"/>
      <c r="M522" s="95"/>
      <c r="N522" s="95"/>
      <c r="O522" s="106"/>
      <c r="P522" s="104"/>
      <c r="Q522" s="95"/>
      <c r="R522" s="96"/>
      <c r="S522" s="96"/>
      <c r="T522" s="96"/>
      <c r="U522" s="96"/>
      <c r="V522" s="96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8"/>
      <c r="AI522" s="98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7"/>
      <c r="BS522" s="97"/>
      <c r="BT522" s="97"/>
      <c r="BU522" s="97"/>
      <c r="BV522" s="97"/>
      <c r="BW522" s="97"/>
      <c r="BX522" s="97"/>
      <c r="BY522" s="97"/>
      <c r="BZ522" s="97"/>
      <c r="CA522" s="97"/>
      <c r="CB522" s="97"/>
    </row>
    <row r="523" spans="2:80" ht="18.75">
      <c r="B523" s="94"/>
      <c r="C523" s="94"/>
      <c r="D523" s="95"/>
      <c r="E523" s="95"/>
      <c r="F523" s="95"/>
      <c r="G523" s="95"/>
      <c r="H523" s="95"/>
      <c r="I523" s="95"/>
      <c r="J523" s="102"/>
      <c r="K523" s="95"/>
      <c r="L523" s="95"/>
      <c r="M523" s="95"/>
      <c r="N523" s="95"/>
      <c r="O523" s="111"/>
      <c r="P523" s="104"/>
      <c r="Q523" s="95"/>
      <c r="R523" s="96"/>
      <c r="S523" s="96"/>
      <c r="T523" s="96"/>
      <c r="U523" s="96"/>
      <c r="V523" s="96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8"/>
      <c r="AI523" s="98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7"/>
      <c r="BS523" s="97"/>
      <c r="BT523" s="97"/>
      <c r="BU523" s="97"/>
      <c r="BV523" s="97"/>
      <c r="BW523" s="97"/>
      <c r="BX523" s="97"/>
      <c r="BY523" s="97"/>
      <c r="BZ523" s="97"/>
      <c r="CA523" s="97"/>
      <c r="CB523" s="97"/>
    </row>
    <row r="524" spans="2:80" ht="18.75">
      <c r="B524" s="94"/>
      <c r="C524" s="94"/>
      <c r="D524" s="95"/>
      <c r="E524" s="95"/>
      <c r="F524" s="95"/>
      <c r="G524" s="95"/>
      <c r="H524" s="95"/>
      <c r="I524" s="95"/>
      <c r="J524" s="102"/>
      <c r="K524" s="95"/>
      <c r="L524" s="95"/>
      <c r="M524" s="95"/>
      <c r="N524" s="95"/>
      <c r="O524" s="111"/>
      <c r="P524" s="104"/>
      <c r="Q524" s="95"/>
      <c r="R524" s="96"/>
      <c r="S524" s="96"/>
      <c r="T524" s="96"/>
      <c r="U524" s="96"/>
      <c r="V524" s="96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8"/>
      <c r="AI524" s="98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7"/>
      <c r="BS524" s="97"/>
      <c r="BT524" s="97"/>
      <c r="BU524" s="97"/>
      <c r="BV524" s="97"/>
      <c r="BW524" s="97"/>
      <c r="BX524" s="97"/>
      <c r="BY524" s="97"/>
      <c r="BZ524" s="97"/>
      <c r="CA524" s="97"/>
      <c r="CB524" s="97"/>
    </row>
    <row r="525" spans="2:80" ht="18.75">
      <c r="B525" s="94"/>
      <c r="C525" s="94"/>
      <c r="D525" s="95"/>
      <c r="E525" s="95"/>
      <c r="F525" s="95"/>
      <c r="G525" s="95"/>
      <c r="H525" s="95"/>
      <c r="I525" s="95"/>
      <c r="J525" s="102"/>
      <c r="K525" s="95"/>
      <c r="L525" s="95"/>
      <c r="M525" s="95"/>
      <c r="N525" s="95"/>
      <c r="O525" s="106"/>
      <c r="P525" s="104"/>
      <c r="Q525" s="95"/>
      <c r="R525" s="96"/>
      <c r="S525" s="96"/>
      <c r="T525" s="96"/>
      <c r="U525" s="96"/>
      <c r="V525" s="96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8"/>
      <c r="AI525" s="98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7"/>
      <c r="BS525" s="97"/>
      <c r="BT525" s="97"/>
      <c r="BU525" s="97"/>
      <c r="BV525" s="97"/>
      <c r="BW525" s="97"/>
      <c r="BX525" s="97"/>
      <c r="BY525" s="97"/>
      <c r="BZ525" s="97"/>
      <c r="CA525" s="97"/>
      <c r="CB525" s="97"/>
    </row>
    <row r="526" spans="2:80" ht="18.75">
      <c r="B526" s="94"/>
      <c r="C526" s="94"/>
      <c r="D526" s="95"/>
      <c r="E526" s="95"/>
      <c r="F526" s="95"/>
      <c r="G526" s="95"/>
      <c r="H526" s="95"/>
      <c r="I526" s="95"/>
      <c r="J526" s="102"/>
      <c r="K526" s="95"/>
      <c r="L526" s="95"/>
      <c r="M526" s="95"/>
      <c r="N526" s="95"/>
      <c r="O526" s="108"/>
      <c r="P526" s="104"/>
      <c r="Q526" s="95"/>
      <c r="R526" s="96"/>
      <c r="S526" s="96"/>
      <c r="T526" s="96"/>
      <c r="U526" s="96"/>
      <c r="V526" s="96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8"/>
      <c r="AI526" s="98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7"/>
      <c r="BS526" s="97"/>
      <c r="BT526" s="97"/>
      <c r="BU526" s="97"/>
      <c r="BV526" s="97"/>
      <c r="BW526" s="97"/>
      <c r="BX526" s="97"/>
      <c r="BY526" s="97"/>
      <c r="BZ526" s="97"/>
      <c r="CA526" s="97"/>
      <c r="CB526" s="97"/>
    </row>
    <row r="527" spans="2:80" ht="18.75">
      <c r="B527" s="94"/>
      <c r="C527" s="94"/>
      <c r="D527" s="95"/>
      <c r="E527" s="95"/>
      <c r="F527" s="95"/>
      <c r="G527" s="95"/>
      <c r="H527" s="95"/>
      <c r="I527" s="95"/>
      <c r="J527" s="102"/>
      <c r="K527" s="95"/>
      <c r="L527" s="95"/>
      <c r="M527" s="95"/>
      <c r="N527" s="95"/>
      <c r="O527" s="106"/>
      <c r="P527" s="104"/>
      <c r="Q527" s="95"/>
      <c r="R527" s="96"/>
      <c r="S527" s="96"/>
      <c r="T527" s="96"/>
      <c r="U527" s="96"/>
      <c r="V527" s="96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8"/>
      <c r="AI527" s="98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7"/>
      <c r="BS527" s="97"/>
      <c r="BT527" s="97"/>
      <c r="BU527" s="97"/>
      <c r="BV527" s="97"/>
      <c r="BW527" s="97"/>
      <c r="BX527" s="97"/>
      <c r="BY527" s="97"/>
      <c r="BZ527" s="97"/>
      <c r="CA527" s="97"/>
      <c r="CB527" s="97"/>
    </row>
    <row r="528" spans="2:80" ht="18.75">
      <c r="B528" s="94"/>
      <c r="C528" s="94"/>
      <c r="D528" s="95"/>
      <c r="E528" s="95"/>
      <c r="F528" s="95"/>
      <c r="G528" s="95"/>
      <c r="H528" s="95"/>
      <c r="I528" s="95"/>
      <c r="J528" s="102"/>
      <c r="K528" s="95"/>
      <c r="L528" s="95"/>
      <c r="M528" s="95"/>
      <c r="N528" s="95"/>
      <c r="O528" s="106"/>
      <c r="P528" s="104"/>
      <c r="Q528" s="95"/>
      <c r="R528" s="96"/>
      <c r="S528" s="96"/>
      <c r="T528" s="96"/>
      <c r="U528" s="96"/>
      <c r="V528" s="96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8"/>
      <c r="AI528" s="98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</row>
    <row r="529" spans="2:80" ht="18.75">
      <c r="B529" s="94"/>
      <c r="C529" s="94"/>
      <c r="D529" s="95"/>
      <c r="E529" s="95"/>
      <c r="F529" s="95"/>
      <c r="G529" s="95"/>
      <c r="H529" s="95"/>
      <c r="I529" s="95"/>
      <c r="J529" s="102"/>
      <c r="K529" s="95"/>
      <c r="L529" s="95"/>
      <c r="M529" s="95"/>
      <c r="N529" s="95"/>
      <c r="O529" s="108"/>
      <c r="P529" s="104"/>
      <c r="Q529" s="95"/>
      <c r="R529" s="96"/>
      <c r="S529" s="96"/>
      <c r="T529" s="96"/>
      <c r="U529" s="96"/>
      <c r="V529" s="96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8"/>
      <c r="AI529" s="98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7"/>
      <c r="BS529" s="97"/>
      <c r="BT529" s="97"/>
      <c r="BU529" s="97"/>
      <c r="BV529" s="97"/>
      <c r="BW529" s="97"/>
      <c r="BX529" s="97"/>
      <c r="BY529" s="97"/>
      <c r="BZ529" s="97"/>
      <c r="CA529" s="97"/>
      <c r="CB529" s="97"/>
    </row>
    <row r="530" spans="2:80" ht="18.75">
      <c r="B530" s="94"/>
      <c r="C530" s="94"/>
      <c r="D530" s="95"/>
      <c r="E530" s="95"/>
      <c r="F530" s="95"/>
      <c r="G530" s="95"/>
      <c r="H530" s="95"/>
      <c r="I530" s="95"/>
      <c r="J530" s="102"/>
      <c r="K530" s="95"/>
      <c r="L530" s="95"/>
      <c r="M530" s="95"/>
      <c r="N530" s="95"/>
      <c r="O530" s="105"/>
      <c r="P530" s="104"/>
      <c r="Q530" s="95"/>
      <c r="R530" s="96"/>
      <c r="S530" s="96"/>
      <c r="T530" s="96"/>
      <c r="U530" s="96"/>
      <c r="V530" s="96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8"/>
      <c r="AI530" s="98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7"/>
      <c r="BS530" s="97"/>
      <c r="BT530" s="97"/>
      <c r="BU530" s="97"/>
      <c r="BV530" s="97"/>
      <c r="BW530" s="97"/>
      <c r="BX530" s="97"/>
      <c r="BY530" s="97"/>
      <c r="BZ530" s="97"/>
      <c r="CA530" s="97"/>
      <c r="CB530" s="97"/>
    </row>
    <row r="531" spans="2:80" ht="18.75">
      <c r="B531" s="94"/>
      <c r="C531" s="94"/>
      <c r="D531" s="95"/>
      <c r="E531" s="95"/>
      <c r="F531" s="95"/>
      <c r="G531" s="95"/>
      <c r="H531" s="95"/>
      <c r="I531" s="95"/>
      <c r="J531" s="102"/>
      <c r="K531" s="95"/>
      <c r="L531" s="95"/>
      <c r="M531" s="95"/>
      <c r="N531" s="95"/>
      <c r="O531" s="108"/>
      <c r="P531" s="104"/>
      <c r="Q531" s="95"/>
      <c r="R531" s="96"/>
      <c r="S531" s="96"/>
      <c r="T531" s="96"/>
      <c r="U531" s="96"/>
      <c r="V531" s="96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8"/>
      <c r="AI531" s="98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7"/>
      <c r="BS531" s="97"/>
      <c r="BT531" s="97"/>
      <c r="BU531" s="97"/>
      <c r="BV531" s="97"/>
      <c r="BW531" s="97"/>
      <c r="BX531" s="97"/>
      <c r="BY531" s="97"/>
      <c r="BZ531" s="97"/>
      <c r="CA531" s="97"/>
      <c r="CB531" s="97"/>
    </row>
    <row r="532" spans="2:80" ht="18.75">
      <c r="B532" s="94"/>
      <c r="C532" s="94"/>
      <c r="D532" s="95"/>
      <c r="E532" s="95"/>
      <c r="F532" s="95"/>
      <c r="G532" s="95"/>
      <c r="H532" s="95"/>
      <c r="I532" s="95"/>
      <c r="J532" s="102"/>
      <c r="K532" s="95"/>
      <c r="L532" s="95"/>
      <c r="M532" s="95"/>
      <c r="N532" s="95"/>
      <c r="O532" s="112"/>
      <c r="P532" s="104"/>
      <c r="Q532" s="95"/>
      <c r="R532" s="96"/>
      <c r="S532" s="96"/>
      <c r="T532" s="96"/>
      <c r="U532" s="96"/>
      <c r="V532" s="96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8"/>
      <c r="AI532" s="98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7"/>
      <c r="BS532" s="97"/>
      <c r="BT532" s="97"/>
      <c r="BU532" s="97"/>
      <c r="BV532" s="97"/>
      <c r="BW532" s="97"/>
      <c r="BX532" s="97"/>
      <c r="BY532" s="97"/>
      <c r="BZ532" s="97"/>
      <c r="CA532" s="97"/>
      <c r="CB532" s="97"/>
    </row>
    <row r="533" spans="2:80" ht="18.75">
      <c r="B533" s="94"/>
      <c r="C533" s="94"/>
      <c r="D533" s="95"/>
      <c r="E533" s="95"/>
      <c r="F533" s="95"/>
      <c r="G533" s="95"/>
      <c r="H533" s="95"/>
      <c r="I533" s="95"/>
      <c r="J533" s="102"/>
      <c r="K533" s="95"/>
      <c r="L533" s="95"/>
      <c r="M533" s="95"/>
      <c r="N533" s="95"/>
      <c r="O533" s="106"/>
      <c r="P533" s="104"/>
      <c r="Q533" s="95"/>
      <c r="R533" s="96"/>
      <c r="S533" s="96"/>
      <c r="T533" s="96"/>
      <c r="U533" s="96"/>
      <c r="V533" s="96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8"/>
      <c r="AI533" s="98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7"/>
      <c r="BS533" s="97"/>
      <c r="BT533" s="97"/>
      <c r="BU533" s="97"/>
      <c r="BV533" s="97"/>
      <c r="BW533" s="97"/>
      <c r="BX533" s="97"/>
      <c r="BY533" s="97"/>
      <c r="BZ533" s="97"/>
      <c r="CA533" s="97"/>
      <c r="CB533" s="97"/>
    </row>
    <row r="534" spans="2:80" ht="18.75">
      <c r="B534" s="94"/>
      <c r="C534" s="94"/>
      <c r="D534" s="95"/>
      <c r="E534" s="95"/>
      <c r="F534" s="95"/>
      <c r="G534" s="95"/>
      <c r="H534" s="95"/>
      <c r="I534" s="95"/>
      <c r="J534" s="102"/>
      <c r="K534" s="95"/>
      <c r="L534" s="95"/>
      <c r="M534" s="95"/>
      <c r="N534" s="95"/>
      <c r="O534" s="106"/>
      <c r="P534" s="104"/>
      <c r="Q534" s="95"/>
      <c r="R534" s="96"/>
      <c r="S534" s="96"/>
      <c r="T534" s="96"/>
      <c r="U534" s="96"/>
      <c r="V534" s="96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8"/>
      <c r="AI534" s="98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97"/>
      <c r="BY534" s="97"/>
      <c r="BZ534" s="97"/>
      <c r="CA534" s="97"/>
      <c r="CB534" s="97"/>
    </row>
    <row r="535" spans="2:80" ht="18.75">
      <c r="B535" s="94"/>
      <c r="C535" s="94"/>
      <c r="D535" s="95"/>
      <c r="E535" s="95"/>
      <c r="F535" s="95"/>
      <c r="G535" s="95"/>
      <c r="H535" s="95"/>
      <c r="I535" s="95"/>
      <c r="J535" s="102"/>
      <c r="K535" s="95"/>
      <c r="L535" s="95"/>
      <c r="M535" s="95"/>
      <c r="N535" s="95"/>
      <c r="O535" s="103"/>
      <c r="P535" s="104"/>
      <c r="Q535" s="95"/>
      <c r="R535" s="96"/>
      <c r="S535" s="96"/>
      <c r="T535" s="96"/>
      <c r="U535" s="96"/>
      <c r="V535" s="96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8"/>
      <c r="AI535" s="98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97"/>
      <c r="BY535" s="97"/>
      <c r="BZ535" s="97"/>
      <c r="CA535" s="97"/>
      <c r="CB535" s="97"/>
    </row>
    <row r="536" spans="2:80" ht="18.75">
      <c r="B536" s="94"/>
      <c r="C536" s="94"/>
      <c r="D536" s="95"/>
      <c r="E536" s="95"/>
      <c r="F536" s="95"/>
      <c r="G536" s="95"/>
      <c r="H536" s="95"/>
      <c r="I536" s="95"/>
      <c r="J536" s="102"/>
      <c r="K536" s="95"/>
      <c r="L536" s="95"/>
      <c r="M536" s="95"/>
      <c r="N536" s="95"/>
      <c r="O536" s="114"/>
      <c r="P536" s="104"/>
      <c r="Q536" s="95"/>
      <c r="R536" s="96"/>
      <c r="S536" s="96"/>
      <c r="T536" s="96"/>
      <c r="U536" s="96"/>
      <c r="V536" s="96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8"/>
      <c r="AI536" s="98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97"/>
      <c r="BY536" s="97"/>
      <c r="BZ536" s="97"/>
      <c r="CA536" s="97"/>
      <c r="CB536" s="97"/>
    </row>
    <row r="537" spans="2:80" ht="18.75">
      <c r="B537" s="94"/>
      <c r="C537" s="94"/>
      <c r="D537" s="95"/>
      <c r="E537" s="95"/>
      <c r="F537" s="95"/>
      <c r="G537" s="95"/>
      <c r="H537" s="95"/>
      <c r="I537" s="95"/>
      <c r="J537" s="102"/>
      <c r="K537" s="95"/>
      <c r="L537" s="95"/>
      <c r="M537" s="95"/>
      <c r="N537" s="95"/>
      <c r="O537" s="106"/>
      <c r="P537" s="104"/>
      <c r="Q537" s="95"/>
      <c r="R537" s="96"/>
      <c r="S537" s="96"/>
      <c r="T537" s="96"/>
      <c r="U537" s="96"/>
      <c r="V537" s="96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8"/>
      <c r="AI537" s="98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</row>
    <row r="538" spans="2:80" ht="18.75">
      <c r="B538" s="94"/>
      <c r="C538" s="94"/>
      <c r="D538" s="95"/>
      <c r="E538" s="95"/>
      <c r="F538" s="95"/>
      <c r="G538" s="95"/>
      <c r="H538" s="95"/>
      <c r="I538" s="95"/>
      <c r="J538" s="102"/>
      <c r="K538" s="95"/>
      <c r="L538" s="95"/>
      <c r="M538" s="95"/>
      <c r="N538" s="95"/>
      <c r="O538" s="106"/>
      <c r="P538" s="104"/>
      <c r="Q538" s="95"/>
      <c r="R538" s="96"/>
      <c r="S538" s="96"/>
      <c r="T538" s="96"/>
      <c r="U538" s="96"/>
      <c r="V538" s="96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8"/>
      <c r="AI538" s="98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</row>
    <row r="539" spans="2:80" ht="18.75">
      <c r="B539" s="94"/>
      <c r="C539" s="94"/>
      <c r="D539" s="95"/>
      <c r="E539" s="95"/>
      <c r="F539" s="95"/>
      <c r="G539" s="95"/>
      <c r="H539" s="95"/>
      <c r="I539" s="95"/>
      <c r="J539" s="102"/>
      <c r="K539" s="95"/>
      <c r="L539" s="95"/>
      <c r="M539" s="95"/>
      <c r="N539" s="95"/>
      <c r="O539" s="106"/>
      <c r="P539" s="104"/>
      <c r="Q539" s="95"/>
      <c r="R539" s="96"/>
      <c r="S539" s="96"/>
      <c r="T539" s="96"/>
      <c r="U539" s="96"/>
      <c r="V539" s="96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8"/>
      <c r="AI539" s="98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</row>
    <row r="540" spans="2:80" ht="18.75">
      <c r="B540" s="94"/>
      <c r="C540" s="94"/>
      <c r="D540" s="95"/>
      <c r="E540" s="95"/>
      <c r="F540" s="95"/>
      <c r="G540" s="95"/>
      <c r="H540" s="95"/>
      <c r="I540" s="95"/>
      <c r="J540" s="102"/>
      <c r="K540" s="95"/>
      <c r="L540" s="95"/>
      <c r="M540" s="95"/>
      <c r="N540" s="95"/>
      <c r="O540" s="106"/>
      <c r="P540" s="104"/>
      <c r="Q540" s="95"/>
      <c r="R540" s="96"/>
      <c r="S540" s="96"/>
      <c r="T540" s="96"/>
      <c r="U540" s="96"/>
      <c r="V540" s="96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8"/>
      <c r="AI540" s="98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</row>
    <row r="541" spans="2:80" ht="18.75">
      <c r="B541" s="94"/>
      <c r="C541" s="94"/>
      <c r="D541" s="95"/>
      <c r="E541" s="95"/>
      <c r="F541" s="95"/>
      <c r="G541" s="95"/>
      <c r="H541" s="95"/>
      <c r="I541" s="95"/>
      <c r="J541" s="102"/>
      <c r="K541" s="95"/>
      <c r="L541" s="95"/>
      <c r="M541" s="95"/>
      <c r="N541" s="95"/>
      <c r="O541" s="106"/>
      <c r="P541" s="104"/>
      <c r="Q541" s="95"/>
      <c r="R541" s="96"/>
      <c r="S541" s="96"/>
      <c r="T541" s="96"/>
      <c r="U541" s="96"/>
      <c r="V541" s="96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8"/>
      <c r="AI541" s="98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</row>
    <row r="542" spans="2:80" ht="18.75">
      <c r="B542" s="94"/>
      <c r="C542" s="94"/>
      <c r="D542" s="95"/>
      <c r="E542" s="95"/>
      <c r="F542" s="95"/>
      <c r="G542" s="95"/>
      <c r="H542" s="95"/>
      <c r="I542" s="95"/>
      <c r="J542" s="102"/>
      <c r="K542" s="95"/>
      <c r="L542" s="95"/>
      <c r="M542" s="95"/>
      <c r="N542" s="95"/>
      <c r="O542" s="106"/>
      <c r="P542" s="104"/>
      <c r="Q542" s="95"/>
      <c r="R542" s="96"/>
      <c r="S542" s="96"/>
      <c r="T542" s="96"/>
      <c r="U542" s="96"/>
      <c r="V542" s="96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8"/>
      <c r="AI542" s="98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7"/>
      <c r="BS542" s="97"/>
      <c r="BT542" s="97"/>
      <c r="BU542" s="97"/>
      <c r="BV542" s="97"/>
      <c r="BW542" s="97"/>
      <c r="BX542" s="97"/>
      <c r="BY542" s="97"/>
      <c r="BZ542" s="97"/>
      <c r="CA542" s="97"/>
      <c r="CB542" s="97"/>
    </row>
    <row r="543" spans="2:80" ht="18.75">
      <c r="B543" s="94"/>
      <c r="C543" s="94"/>
      <c r="D543" s="95"/>
      <c r="E543" s="95"/>
      <c r="F543" s="95"/>
      <c r="G543" s="95"/>
      <c r="H543" s="95"/>
      <c r="I543" s="95"/>
      <c r="J543" s="102"/>
      <c r="K543" s="95"/>
      <c r="L543" s="95"/>
      <c r="M543" s="95"/>
      <c r="N543" s="95"/>
      <c r="O543" s="106"/>
      <c r="P543" s="104"/>
      <c r="Q543" s="95"/>
      <c r="R543" s="96"/>
      <c r="S543" s="96"/>
      <c r="T543" s="96"/>
      <c r="U543" s="96"/>
      <c r="V543" s="96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8"/>
      <c r="AI543" s="98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7"/>
      <c r="BS543" s="97"/>
      <c r="BT543" s="97"/>
      <c r="BU543" s="97"/>
      <c r="BV543" s="97"/>
      <c r="BW543" s="97"/>
      <c r="BX543" s="97"/>
      <c r="BY543" s="97"/>
      <c r="BZ543" s="97"/>
      <c r="CA543" s="97"/>
      <c r="CB543" s="97"/>
    </row>
    <row r="544" spans="2:80" ht="18.75">
      <c r="B544" s="94"/>
      <c r="C544" s="94"/>
      <c r="D544" s="95"/>
      <c r="E544" s="95"/>
      <c r="F544" s="95"/>
      <c r="G544" s="95"/>
      <c r="H544" s="95"/>
      <c r="I544" s="95"/>
      <c r="J544" s="102"/>
      <c r="K544" s="95"/>
      <c r="L544" s="95"/>
      <c r="M544" s="95"/>
      <c r="N544" s="95"/>
      <c r="O544" s="108"/>
      <c r="P544" s="104"/>
      <c r="Q544" s="95"/>
      <c r="R544" s="96"/>
      <c r="S544" s="96"/>
      <c r="T544" s="96"/>
      <c r="U544" s="96"/>
      <c r="V544" s="96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8"/>
      <c r="AI544" s="98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7"/>
      <c r="BS544" s="97"/>
      <c r="BT544" s="97"/>
      <c r="BU544" s="97"/>
      <c r="BV544" s="97"/>
      <c r="BW544" s="97"/>
      <c r="BX544" s="97"/>
      <c r="BY544" s="97"/>
      <c r="BZ544" s="97"/>
      <c r="CA544" s="97"/>
      <c r="CB544" s="97"/>
    </row>
    <row r="545" spans="2:80" ht="18.75">
      <c r="B545" s="94"/>
      <c r="C545" s="94"/>
      <c r="D545" s="95"/>
      <c r="E545" s="95"/>
      <c r="F545" s="95"/>
      <c r="G545" s="95"/>
      <c r="H545" s="95"/>
      <c r="I545" s="95"/>
      <c r="J545" s="102"/>
      <c r="K545" s="95"/>
      <c r="L545" s="95"/>
      <c r="M545" s="95"/>
      <c r="N545" s="95"/>
      <c r="O545" s="106"/>
      <c r="P545" s="104"/>
      <c r="Q545" s="95"/>
      <c r="R545" s="96"/>
      <c r="S545" s="96"/>
      <c r="T545" s="96"/>
      <c r="U545" s="96"/>
      <c r="V545" s="96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8"/>
      <c r="AI545" s="98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</row>
    <row r="546" spans="2:80" ht="18.75">
      <c r="B546" s="94"/>
      <c r="C546" s="94"/>
      <c r="D546" s="95"/>
      <c r="E546" s="95"/>
      <c r="F546" s="95"/>
      <c r="G546" s="95"/>
      <c r="H546" s="95"/>
      <c r="I546" s="95"/>
      <c r="J546" s="102"/>
      <c r="K546" s="95"/>
      <c r="L546" s="95"/>
      <c r="M546" s="95"/>
      <c r="N546" s="95"/>
      <c r="O546" s="106"/>
      <c r="P546" s="104"/>
      <c r="Q546" s="95"/>
      <c r="R546" s="96"/>
      <c r="S546" s="96"/>
      <c r="T546" s="96"/>
      <c r="U546" s="96"/>
      <c r="V546" s="96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8"/>
      <c r="AI546" s="98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7"/>
      <c r="BF546" s="97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7"/>
      <c r="BS546" s="97"/>
      <c r="BT546" s="97"/>
      <c r="BU546" s="97"/>
      <c r="BV546" s="97"/>
      <c r="BW546" s="97"/>
      <c r="BX546" s="97"/>
      <c r="BY546" s="97"/>
      <c r="BZ546" s="97"/>
      <c r="CA546" s="97"/>
      <c r="CB546" s="97"/>
    </row>
    <row r="547" spans="2:80" ht="18.75">
      <c r="B547" s="94"/>
      <c r="C547" s="94"/>
      <c r="D547" s="95"/>
      <c r="E547" s="95"/>
      <c r="F547" s="95"/>
      <c r="G547" s="95"/>
      <c r="H547" s="95"/>
      <c r="I547" s="95"/>
      <c r="J547" s="102"/>
      <c r="K547" s="95"/>
      <c r="L547" s="95"/>
      <c r="M547" s="95"/>
      <c r="N547" s="95"/>
      <c r="O547" s="106"/>
      <c r="P547" s="104"/>
      <c r="Q547" s="95"/>
      <c r="R547" s="96"/>
      <c r="S547" s="96"/>
      <c r="T547" s="96"/>
      <c r="U547" s="96"/>
      <c r="V547" s="96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8"/>
      <c r="AI547" s="98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97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7"/>
      <c r="BS547" s="97"/>
      <c r="BT547" s="97"/>
      <c r="BU547" s="97"/>
      <c r="BV547" s="97"/>
      <c r="BW547" s="97"/>
      <c r="BX547" s="97"/>
      <c r="BY547" s="97"/>
      <c r="BZ547" s="97"/>
      <c r="CA547" s="97"/>
      <c r="CB547" s="97"/>
    </row>
    <row r="548" spans="2:80" ht="18.75">
      <c r="B548" s="94"/>
      <c r="C548" s="94"/>
      <c r="D548" s="95"/>
      <c r="E548" s="95"/>
      <c r="F548" s="95"/>
      <c r="G548" s="95"/>
      <c r="H548" s="95"/>
      <c r="I548" s="95"/>
      <c r="J548" s="102"/>
      <c r="K548" s="95"/>
      <c r="L548" s="95"/>
      <c r="M548" s="95"/>
      <c r="N548" s="95"/>
      <c r="O548" s="106"/>
      <c r="P548" s="104"/>
      <c r="Q548" s="95"/>
      <c r="R548" s="96"/>
      <c r="S548" s="96"/>
      <c r="T548" s="96"/>
      <c r="U548" s="96"/>
      <c r="V548" s="96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8"/>
      <c r="AI548" s="98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7"/>
      <c r="BF548" s="97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7"/>
      <c r="BS548" s="97"/>
      <c r="BT548" s="97"/>
      <c r="BU548" s="97"/>
      <c r="BV548" s="97"/>
      <c r="BW548" s="97"/>
      <c r="BX548" s="97"/>
      <c r="BY548" s="97"/>
      <c r="BZ548" s="97"/>
      <c r="CA548" s="97"/>
      <c r="CB548" s="97"/>
    </row>
    <row r="549" spans="2:80" ht="18.75">
      <c r="B549" s="94"/>
      <c r="C549" s="94"/>
      <c r="D549" s="95"/>
      <c r="E549" s="95"/>
      <c r="F549" s="95"/>
      <c r="G549" s="95"/>
      <c r="H549" s="95"/>
      <c r="I549" s="95"/>
      <c r="J549" s="102"/>
      <c r="K549" s="95"/>
      <c r="L549" s="95"/>
      <c r="M549" s="95"/>
      <c r="N549" s="95"/>
      <c r="O549" s="115"/>
      <c r="P549" s="104"/>
      <c r="Q549" s="95"/>
      <c r="R549" s="96"/>
      <c r="S549" s="96"/>
      <c r="T549" s="96"/>
      <c r="U549" s="96"/>
      <c r="V549" s="96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8"/>
      <c r="AI549" s="98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97"/>
      <c r="BD549" s="97"/>
      <c r="BE549" s="97"/>
      <c r="BF549" s="97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7"/>
      <c r="BS549" s="97"/>
      <c r="BT549" s="97"/>
      <c r="BU549" s="97"/>
      <c r="BV549" s="97"/>
      <c r="BW549" s="97"/>
      <c r="BX549" s="97"/>
      <c r="BY549" s="97"/>
      <c r="BZ549" s="97"/>
      <c r="CA549" s="97"/>
      <c r="CB549" s="97"/>
    </row>
    <row r="550" spans="2:80" ht="18.75">
      <c r="B550" s="94"/>
      <c r="C550" s="94"/>
      <c r="D550" s="95"/>
      <c r="E550" s="95"/>
      <c r="F550" s="95"/>
      <c r="G550" s="95"/>
      <c r="H550" s="95"/>
      <c r="I550" s="95"/>
      <c r="J550" s="102"/>
      <c r="K550" s="95"/>
      <c r="L550" s="95"/>
      <c r="M550" s="95"/>
      <c r="N550" s="95"/>
      <c r="O550" s="106"/>
      <c r="P550" s="104"/>
      <c r="Q550" s="95"/>
      <c r="R550" s="96"/>
      <c r="S550" s="96"/>
      <c r="T550" s="96"/>
      <c r="U550" s="96"/>
      <c r="V550" s="96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8"/>
      <c r="AI550" s="98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97"/>
      <c r="BD550" s="97"/>
      <c r="BE550" s="97"/>
      <c r="BF550" s="97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7"/>
      <c r="BS550" s="97"/>
      <c r="BT550" s="97"/>
      <c r="BU550" s="97"/>
      <c r="BV550" s="97"/>
      <c r="BW550" s="97"/>
      <c r="BX550" s="97"/>
      <c r="BY550" s="97"/>
      <c r="BZ550" s="97"/>
      <c r="CA550" s="97"/>
      <c r="CB550" s="97"/>
    </row>
    <row r="551" spans="2:80" ht="18.75">
      <c r="B551" s="94"/>
      <c r="C551" s="94"/>
      <c r="D551" s="95"/>
      <c r="E551" s="95"/>
      <c r="F551" s="95"/>
      <c r="G551" s="95"/>
      <c r="H551" s="95"/>
      <c r="I551" s="95"/>
      <c r="J551" s="102"/>
      <c r="K551" s="95"/>
      <c r="L551" s="95"/>
      <c r="M551" s="95"/>
      <c r="N551" s="95"/>
      <c r="O551" s="111"/>
      <c r="P551" s="104"/>
      <c r="Q551" s="95"/>
      <c r="R551" s="96"/>
      <c r="S551" s="96"/>
      <c r="T551" s="96"/>
      <c r="U551" s="96"/>
      <c r="V551" s="96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8"/>
      <c r="AI551" s="98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/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7"/>
      <c r="BS551" s="97"/>
      <c r="BT551" s="97"/>
      <c r="BU551" s="97"/>
      <c r="BV551" s="97"/>
      <c r="BW551" s="97"/>
      <c r="BX551" s="97"/>
      <c r="BY551" s="97"/>
      <c r="BZ551" s="97"/>
      <c r="CA551" s="97"/>
      <c r="CB551" s="97"/>
    </row>
    <row r="552" spans="2:80" ht="18.75">
      <c r="B552" s="94"/>
      <c r="C552" s="94"/>
      <c r="D552" s="95"/>
      <c r="E552" s="95"/>
      <c r="F552" s="95"/>
      <c r="G552" s="95"/>
      <c r="H552" s="95"/>
      <c r="I552" s="95"/>
      <c r="J552" s="102"/>
      <c r="K552" s="95"/>
      <c r="L552" s="95"/>
      <c r="M552" s="95"/>
      <c r="N552" s="95"/>
      <c r="O552" s="111"/>
      <c r="P552" s="104"/>
      <c r="Q552" s="95"/>
      <c r="R552" s="96"/>
      <c r="S552" s="96"/>
      <c r="T552" s="96"/>
      <c r="U552" s="96"/>
      <c r="V552" s="96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8"/>
      <c r="AI552" s="98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/>
      <c r="BE552" s="97"/>
      <c r="BF552" s="97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7"/>
      <c r="BS552" s="97"/>
      <c r="BT552" s="97"/>
      <c r="BU552" s="97"/>
      <c r="BV552" s="97"/>
      <c r="BW552" s="97"/>
      <c r="BX552" s="97"/>
      <c r="BY552" s="97"/>
      <c r="BZ552" s="97"/>
      <c r="CA552" s="97"/>
      <c r="CB552" s="97"/>
    </row>
    <row r="553" spans="2:80" ht="18.75">
      <c r="B553" s="94"/>
      <c r="C553" s="94"/>
      <c r="D553" s="95"/>
      <c r="E553" s="95"/>
      <c r="F553" s="95"/>
      <c r="G553" s="95"/>
      <c r="H553" s="95"/>
      <c r="I553" s="95"/>
      <c r="J553" s="102"/>
      <c r="K553" s="95"/>
      <c r="L553" s="95"/>
      <c r="M553" s="95"/>
      <c r="N553" s="95"/>
      <c r="O553" s="111"/>
      <c r="P553" s="104"/>
      <c r="Q553" s="95"/>
      <c r="R553" s="96"/>
      <c r="S553" s="96"/>
      <c r="T553" s="96"/>
      <c r="U553" s="96"/>
      <c r="V553" s="96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8"/>
      <c r="AI553" s="98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97"/>
      <c r="BD553" s="97"/>
      <c r="BE553" s="97"/>
      <c r="BF553" s="97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7"/>
      <c r="BS553" s="97"/>
      <c r="BT553" s="97"/>
      <c r="BU553" s="97"/>
      <c r="BV553" s="97"/>
      <c r="BW553" s="97"/>
      <c r="BX553" s="97"/>
      <c r="BY553" s="97"/>
      <c r="BZ553" s="97"/>
      <c r="CA553" s="97"/>
      <c r="CB553" s="97"/>
    </row>
    <row r="554" spans="2:80" ht="18.75">
      <c r="B554" s="94"/>
      <c r="C554" s="94"/>
      <c r="D554" s="95"/>
      <c r="E554" s="95"/>
      <c r="F554" s="95"/>
      <c r="G554" s="95"/>
      <c r="H554" s="95"/>
      <c r="I554" s="95"/>
      <c r="J554" s="102"/>
      <c r="K554" s="95"/>
      <c r="L554" s="95"/>
      <c r="M554" s="95"/>
      <c r="N554" s="95"/>
      <c r="O554" s="106"/>
      <c r="P554" s="104"/>
      <c r="Q554" s="95"/>
      <c r="R554" s="96"/>
      <c r="S554" s="96"/>
      <c r="T554" s="96"/>
      <c r="U554" s="96"/>
      <c r="V554" s="96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8"/>
      <c r="AI554" s="98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97"/>
      <c r="BD554" s="97"/>
      <c r="BE554" s="97"/>
      <c r="BF554" s="97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7"/>
      <c r="BS554" s="97"/>
      <c r="BT554" s="97"/>
      <c r="BU554" s="97"/>
      <c r="BV554" s="97"/>
      <c r="BW554" s="97"/>
      <c r="BX554" s="97"/>
      <c r="BY554" s="97"/>
      <c r="BZ554" s="97"/>
      <c r="CA554" s="97"/>
      <c r="CB554" s="97"/>
    </row>
    <row r="555" spans="2:80" ht="18.75">
      <c r="B555" s="94"/>
      <c r="C555" s="94"/>
      <c r="D555" s="95"/>
      <c r="E555" s="95"/>
      <c r="F555" s="95"/>
      <c r="G555" s="95"/>
      <c r="H555" s="95"/>
      <c r="I555" s="95"/>
      <c r="J555" s="102"/>
      <c r="K555" s="95"/>
      <c r="L555" s="95"/>
      <c r="M555" s="95"/>
      <c r="N555" s="95"/>
      <c r="O555" s="106"/>
      <c r="P555" s="104"/>
      <c r="Q555" s="95"/>
      <c r="R555" s="96"/>
      <c r="S555" s="96"/>
      <c r="T555" s="96"/>
      <c r="U555" s="96"/>
      <c r="V555" s="96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8"/>
      <c r="AI555" s="98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97"/>
      <c r="BD555" s="97"/>
      <c r="BE555" s="97"/>
      <c r="BF555" s="97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7"/>
      <c r="BS555" s="97"/>
      <c r="BT555" s="97"/>
      <c r="BU555" s="97"/>
      <c r="BV555" s="97"/>
      <c r="BW555" s="97"/>
      <c r="BX555" s="97"/>
      <c r="BY555" s="97"/>
      <c r="BZ555" s="97"/>
      <c r="CA555" s="97"/>
      <c r="CB555" s="97"/>
    </row>
    <row r="556" spans="2:80" ht="18.75">
      <c r="B556" s="94"/>
      <c r="C556" s="94"/>
      <c r="D556" s="95"/>
      <c r="E556" s="95"/>
      <c r="F556" s="95"/>
      <c r="G556" s="95"/>
      <c r="H556" s="95"/>
      <c r="I556" s="95"/>
      <c r="J556" s="102"/>
      <c r="K556" s="95"/>
      <c r="L556" s="95"/>
      <c r="M556" s="95"/>
      <c r="N556" s="95"/>
      <c r="O556" s="111"/>
      <c r="P556" s="104"/>
      <c r="Q556" s="95"/>
      <c r="R556" s="96"/>
      <c r="S556" s="96"/>
      <c r="T556" s="96"/>
      <c r="U556" s="96"/>
      <c r="V556" s="96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8"/>
      <c r="AI556" s="98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97"/>
      <c r="BD556" s="97"/>
      <c r="BE556" s="97"/>
      <c r="BF556" s="97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7"/>
      <c r="BS556" s="97"/>
      <c r="BT556" s="97"/>
      <c r="BU556" s="97"/>
      <c r="BV556" s="97"/>
      <c r="BW556" s="97"/>
      <c r="BX556" s="97"/>
      <c r="BY556" s="97"/>
      <c r="BZ556" s="97"/>
      <c r="CA556" s="97"/>
      <c r="CB556" s="97"/>
    </row>
    <row r="557" spans="2:80" ht="18.75">
      <c r="B557" s="94"/>
      <c r="C557" s="94"/>
      <c r="D557" s="95"/>
      <c r="E557" s="95"/>
      <c r="F557" s="95"/>
      <c r="G557" s="95"/>
      <c r="H557" s="95"/>
      <c r="I557" s="95"/>
      <c r="J557" s="102"/>
      <c r="K557" s="95"/>
      <c r="L557" s="95"/>
      <c r="M557" s="95"/>
      <c r="N557" s="95"/>
      <c r="O557" s="106"/>
      <c r="P557" s="104"/>
      <c r="Q557" s="95"/>
      <c r="R557" s="96"/>
      <c r="S557" s="96"/>
      <c r="T557" s="96"/>
      <c r="U557" s="96"/>
      <c r="V557" s="96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8"/>
      <c r="AI557" s="98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97"/>
      <c r="BD557" s="97"/>
      <c r="BE557" s="97"/>
      <c r="BF557" s="97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7"/>
      <c r="BS557" s="97"/>
      <c r="BT557" s="97"/>
      <c r="BU557" s="97"/>
      <c r="BV557" s="97"/>
      <c r="BW557" s="97"/>
      <c r="BX557" s="97"/>
      <c r="BY557" s="97"/>
      <c r="BZ557" s="97"/>
      <c r="CA557" s="97"/>
      <c r="CB557" s="97"/>
    </row>
    <row r="558" spans="2:80" ht="18.75">
      <c r="B558" s="94"/>
      <c r="C558" s="94"/>
      <c r="D558" s="95"/>
      <c r="E558" s="95"/>
      <c r="F558" s="95"/>
      <c r="G558" s="95"/>
      <c r="H558" s="95"/>
      <c r="I558" s="95"/>
      <c r="J558" s="102"/>
      <c r="K558" s="95"/>
      <c r="L558" s="95"/>
      <c r="M558" s="95"/>
      <c r="N558" s="95"/>
      <c r="O558" s="116"/>
      <c r="P558" s="104"/>
      <c r="Q558" s="95"/>
      <c r="R558" s="96"/>
      <c r="S558" s="96"/>
      <c r="T558" s="96"/>
      <c r="U558" s="96"/>
      <c r="V558" s="96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8"/>
      <c r="AI558" s="98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97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7"/>
      <c r="BS558" s="97"/>
      <c r="BT558" s="97"/>
      <c r="BU558" s="97"/>
      <c r="BV558" s="97"/>
      <c r="BW558" s="97"/>
      <c r="BX558" s="97"/>
      <c r="BY558" s="97"/>
      <c r="BZ558" s="97"/>
      <c r="CA558" s="97"/>
      <c r="CB558" s="97"/>
    </row>
    <row r="559" spans="2:80" ht="18.75">
      <c r="B559" s="94"/>
      <c r="C559" s="94"/>
      <c r="D559" s="95"/>
      <c r="E559" s="95"/>
      <c r="F559" s="95"/>
      <c r="G559" s="95"/>
      <c r="H559" s="95"/>
      <c r="I559" s="95"/>
      <c r="J559" s="102"/>
      <c r="K559" s="95"/>
      <c r="L559" s="95"/>
      <c r="M559" s="95"/>
      <c r="N559" s="95"/>
      <c r="O559" s="106"/>
      <c r="P559" s="104"/>
      <c r="Q559" s="95"/>
      <c r="R559" s="96"/>
      <c r="S559" s="96"/>
      <c r="T559" s="96"/>
      <c r="U559" s="96"/>
      <c r="V559" s="96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8"/>
      <c r="AI559" s="98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97"/>
      <c r="BD559" s="97"/>
      <c r="BE559" s="97"/>
      <c r="BF559" s="97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7"/>
      <c r="BS559" s="97"/>
      <c r="BT559" s="97"/>
      <c r="BU559" s="97"/>
      <c r="BV559" s="97"/>
      <c r="BW559" s="97"/>
      <c r="BX559" s="97"/>
      <c r="BY559" s="97"/>
      <c r="BZ559" s="97"/>
      <c r="CA559" s="97"/>
      <c r="CB559" s="97"/>
    </row>
    <row r="560" spans="2:80" ht="18.75">
      <c r="B560" s="94"/>
      <c r="C560" s="94"/>
      <c r="D560" s="95"/>
      <c r="E560" s="95"/>
      <c r="F560" s="95"/>
      <c r="G560" s="95"/>
      <c r="H560" s="95"/>
      <c r="I560" s="95"/>
      <c r="J560" s="102"/>
      <c r="K560" s="95"/>
      <c r="L560" s="95"/>
      <c r="M560" s="95"/>
      <c r="N560" s="95"/>
      <c r="O560" s="103"/>
      <c r="P560" s="104"/>
      <c r="Q560" s="95"/>
      <c r="R560" s="96"/>
      <c r="S560" s="96"/>
      <c r="T560" s="96"/>
      <c r="U560" s="96"/>
      <c r="V560" s="96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8"/>
      <c r="AI560" s="98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97"/>
      <c r="BD560" s="97"/>
      <c r="BE560" s="97"/>
      <c r="BF560" s="97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7"/>
      <c r="BS560" s="97"/>
      <c r="BT560" s="97"/>
      <c r="BU560" s="97"/>
      <c r="BV560" s="97"/>
      <c r="BW560" s="97"/>
      <c r="BX560" s="97"/>
      <c r="BY560" s="97"/>
      <c r="BZ560" s="97"/>
      <c r="CA560" s="97"/>
      <c r="CB560" s="97"/>
    </row>
    <row r="561" spans="2:80" ht="18.75">
      <c r="B561" s="94"/>
      <c r="C561" s="94"/>
      <c r="D561" s="95"/>
      <c r="E561" s="95"/>
      <c r="F561" s="95"/>
      <c r="G561" s="95"/>
      <c r="H561" s="95"/>
      <c r="I561" s="95"/>
      <c r="J561" s="102"/>
      <c r="K561" s="95"/>
      <c r="L561" s="95"/>
      <c r="M561" s="95"/>
      <c r="N561" s="95"/>
      <c r="O561" s="106"/>
      <c r="P561" s="104"/>
      <c r="Q561" s="95"/>
      <c r="R561" s="96"/>
      <c r="S561" s="96"/>
      <c r="T561" s="96"/>
      <c r="U561" s="96"/>
      <c r="V561" s="96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8"/>
      <c r="AI561" s="98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7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7"/>
      <c r="BS561" s="97"/>
      <c r="BT561" s="97"/>
      <c r="BU561" s="97"/>
      <c r="BV561" s="97"/>
      <c r="BW561" s="97"/>
      <c r="BX561" s="97"/>
      <c r="BY561" s="97"/>
      <c r="BZ561" s="97"/>
      <c r="CA561" s="97"/>
      <c r="CB561" s="97"/>
    </row>
    <row r="562" spans="2:80" ht="18.75">
      <c r="B562" s="94"/>
      <c r="C562" s="94"/>
      <c r="D562" s="95"/>
      <c r="E562" s="95"/>
      <c r="F562" s="95"/>
      <c r="G562" s="95"/>
      <c r="H562" s="95"/>
      <c r="I562" s="95"/>
      <c r="J562" s="102"/>
      <c r="K562" s="95"/>
      <c r="L562" s="95"/>
      <c r="M562" s="95"/>
      <c r="N562" s="95"/>
      <c r="O562" s="106"/>
      <c r="P562" s="104"/>
      <c r="Q562" s="95"/>
      <c r="R562" s="96"/>
      <c r="S562" s="96"/>
      <c r="T562" s="96"/>
      <c r="U562" s="96"/>
      <c r="V562" s="96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8"/>
      <c r="AI562" s="98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97"/>
      <c r="BD562" s="97"/>
      <c r="BE562" s="97"/>
      <c r="BF562" s="97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7"/>
      <c r="BS562" s="97"/>
      <c r="BT562" s="97"/>
      <c r="BU562" s="97"/>
      <c r="BV562" s="97"/>
      <c r="BW562" s="97"/>
      <c r="BX562" s="97"/>
      <c r="BY562" s="97"/>
      <c r="BZ562" s="97"/>
      <c r="CA562" s="97"/>
      <c r="CB562" s="97"/>
    </row>
    <row r="563" spans="2:80" ht="18.75">
      <c r="B563" s="94"/>
      <c r="C563" s="94"/>
      <c r="D563" s="95"/>
      <c r="E563" s="95"/>
      <c r="F563" s="95"/>
      <c r="G563" s="95"/>
      <c r="H563" s="95"/>
      <c r="I563" s="95"/>
      <c r="J563" s="102"/>
      <c r="K563" s="95"/>
      <c r="L563" s="95"/>
      <c r="M563" s="95"/>
      <c r="N563" s="95"/>
      <c r="O563" s="106"/>
      <c r="P563" s="104"/>
      <c r="Q563" s="95"/>
      <c r="R563" s="96"/>
      <c r="S563" s="96"/>
      <c r="T563" s="96"/>
      <c r="U563" s="96"/>
      <c r="V563" s="96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8"/>
      <c r="AI563" s="98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97"/>
      <c r="BD563" s="97"/>
      <c r="BE563" s="97"/>
      <c r="BF563" s="97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7"/>
      <c r="BS563" s="97"/>
      <c r="BT563" s="97"/>
      <c r="BU563" s="97"/>
      <c r="BV563" s="97"/>
      <c r="BW563" s="97"/>
      <c r="BX563" s="97"/>
      <c r="BY563" s="97"/>
      <c r="BZ563" s="97"/>
      <c r="CA563" s="97"/>
      <c r="CB563" s="97"/>
    </row>
    <row r="564" spans="2:80" ht="18.75">
      <c r="B564" s="94"/>
      <c r="C564" s="94"/>
      <c r="D564" s="95"/>
      <c r="E564" s="95"/>
      <c r="F564" s="95"/>
      <c r="G564" s="95"/>
      <c r="H564" s="95"/>
      <c r="I564" s="95"/>
      <c r="J564" s="102"/>
      <c r="K564" s="95"/>
      <c r="L564" s="95"/>
      <c r="M564" s="95"/>
      <c r="N564" s="95"/>
      <c r="O564" s="106"/>
      <c r="P564" s="104"/>
      <c r="Q564" s="95"/>
      <c r="R564" s="96"/>
      <c r="S564" s="96"/>
      <c r="T564" s="96"/>
      <c r="U564" s="96"/>
      <c r="V564" s="96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8"/>
      <c r="AI564" s="98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97"/>
      <c r="BD564" s="97"/>
      <c r="BE564" s="97"/>
      <c r="BF564" s="97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7"/>
      <c r="BS564" s="97"/>
      <c r="BT564" s="97"/>
      <c r="BU564" s="97"/>
      <c r="BV564" s="97"/>
      <c r="BW564" s="97"/>
      <c r="BX564" s="97"/>
      <c r="BY564" s="97"/>
      <c r="BZ564" s="97"/>
      <c r="CA564" s="97"/>
      <c r="CB564" s="97"/>
    </row>
    <row r="565" spans="2:80" ht="18.75">
      <c r="B565" s="94"/>
      <c r="C565" s="94"/>
      <c r="D565" s="95"/>
      <c r="E565" s="95"/>
      <c r="F565" s="95"/>
      <c r="G565" s="95"/>
      <c r="H565" s="95"/>
      <c r="I565" s="95"/>
      <c r="J565" s="102"/>
      <c r="K565" s="95"/>
      <c r="L565" s="95"/>
      <c r="M565" s="95"/>
      <c r="N565" s="95"/>
      <c r="O565" s="111"/>
      <c r="P565" s="104"/>
      <c r="Q565" s="95"/>
      <c r="R565" s="96"/>
      <c r="S565" s="96"/>
      <c r="T565" s="96"/>
      <c r="U565" s="96"/>
      <c r="V565" s="96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8"/>
      <c r="AI565" s="98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97"/>
      <c r="BD565" s="97"/>
      <c r="BE565" s="97"/>
      <c r="BF565" s="97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7"/>
      <c r="BS565" s="97"/>
      <c r="BT565" s="97"/>
      <c r="BU565" s="97"/>
      <c r="BV565" s="97"/>
      <c r="BW565" s="97"/>
      <c r="BX565" s="97"/>
      <c r="BY565" s="97"/>
      <c r="BZ565" s="97"/>
      <c r="CA565" s="97"/>
      <c r="CB565" s="97"/>
    </row>
    <row r="566" spans="2:80" ht="18.75">
      <c r="B566" s="94"/>
      <c r="C566" s="94"/>
      <c r="D566" s="95"/>
      <c r="E566" s="95"/>
      <c r="F566" s="95"/>
      <c r="G566" s="95"/>
      <c r="H566" s="95"/>
      <c r="I566" s="95"/>
      <c r="J566" s="102"/>
      <c r="K566" s="95"/>
      <c r="L566" s="95"/>
      <c r="M566" s="95"/>
      <c r="N566" s="95"/>
      <c r="O566" s="106"/>
      <c r="P566" s="104"/>
      <c r="Q566" s="95"/>
      <c r="R566" s="96"/>
      <c r="S566" s="96"/>
      <c r="T566" s="96"/>
      <c r="U566" s="96"/>
      <c r="V566" s="96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8"/>
      <c r="AI566" s="98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97"/>
      <c r="BD566" s="97"/>
      <c r="BE566" s="97"/>
      <c r="BF566" s="97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7"/>
      <c r="BS566" s="97"/>
      <c r="BT566" s="97"/>
      <c r="BU566" s="97"/>
      <c r="BV566" s="97"/>
      <c r="BW566" s="97"/>
      <c r="BX566" s="97"/>
      <c r="BY566" s="97"/>
      <c r="BZ566" s="97"/>
      <c r="CA566" s="97"/>
      <c r="CB566" s="97"/>
    </row>
    <row r="567" spans="2:80" ht="18.75">
      <c r="B567" s="94"/>
      <c r="C567" s="94"/>
      <c r="D567" s="95"/>
      <c r="E567" s="95"/>
      <c r="F567" s="95"/>
      <c r="G567" s="95"/>
      <c r="H567" s="95"/>
      <c r="I567" s="95"/>
      <c r="J567" s="102"/>
      <c r="K567" s="95"/>
      <c r="L567" s="95"/>
      <c r="M567" s="95"/>
      <c r="N567" s="95"/>
      <c r="O567" s="106"/>
      <c r="P567" s="104"/>
      <c r="Q567" s="95"/>
      <c r="R567" s="96"/>
      <c r="S567" s="96"/>
      <c r="T567" s="96"/>
      <c r="U567" s="96"/>
      <c r="V567" s="96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8"/>
      <c r="AI567" s="98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97"/>
      <c r="BD567" s="97"/>
      <c r="BE567" s="97"/>
      <c r="BF567" s="97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7"/>
      <c r="BS567" s="97"/>
      <c r="BT567" s="97"/>
      <c r="BU567" s="97"/>
      <c r="BV567" s="97"/>
      <c r="BW567" s="97"/>
      <c r="BX567" s="97"/>
      <c r="BY567" s="97"/>
      <c r="BZ567" s="97"/>
      <c r="CA567" s="97"/>
      <c r="CB567" s="97"/>
    </row>
    <row r="568" spans="2:80" ht="18.75">
      <c r="B568" s="94"/>
      <c r="C568" s="94"/>
      <c r="D568" s="95"/>
      <c r="E568" s="95"/>
      <c r="F568" s="95"/>
      <c r="G568" s="95"/>
      <c r="H568" s="95"/>
      <c r="I568" s="95"/>
      <c r="J568" s="102"/>
      <c r="K568" s="95"/>
      <c r="L568" s="95"/>
      <c r="M568" s="95"/>
      <c r="N568" s="95"/>
      <c r="O568" s="106"/>
      <c r="P568" s="104"/>
      <c r="Q568" s="95"/>
      <c r="R568" s="96"/>
      <c r="S568" s="96"/>
      <c r="T568" s="96"/>
      <c r="U568" s="96"/>
      <c r="V568" s="96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8"/>
      <c r="AI568" s="98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7"/>
      <c r="CA568" s="97"/>
      <c r="CB568" s="97"/>
    </row>
    <row r="569" spans="2:80" ht="18.75">
      <c r="B569" s="94"/>
      <c r="C569" s="94"/>
      <c r="D569" s="95"/>
      <c r="E569" s="95"/>
      <c r="F569" s="95"/>
      <c r="G569" s="95"/>
      <c r="H569" s="95"/>
      <c r="I569" s="95"/>
      <c r="J569" s="102"/>
      <c r="K569" s="95"/>
      <c r="L569" s="95"/>
      <c r="M569" s="95"/>
      <c r="N569" s="95"/>
      <c r="O569" s="106"/>
      <c r="P569" s="104"/>
      <c r="Q569" s="95"/>
      <c r="R569" s="96"/>
      <c r="S569" s="96"/>
      <c r="T569" s="96"/>
      <c r="U569" s="96"/>
      <c r="V569" s="96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8"/>
      <c r="AI569" s="98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97"/>
      <c r="BD569" s="97"/>
      <c r="BE569" s="97"/>
      <c r="BF569" s="97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7"/>
      <c r="BS569" s="97"/>
      <c r="BT569" s="97"/>
      <c r="BU569" s="97"/>
      <c r="BV569" s="97"/>
      <c r="BW569" s="97"/>
      <c r="BX569" s="97"/>
      <c r="BY569" s="97"/>
      <c r="BZ569" s="97"/>
      <c r="CA569" s="97"/>
      <c r="CB569" s="97"/>
    </row>
    <row r="570" spans="2:80" ht="18.75">
      <c r="B570" s="94"/>
      <c r="C570" s="94"/>
      <c r="D570" s="95"/>
      <c r="E570" s="95"/>
      <c r="F570" s="95"/>
      <c r="G570" s="95"/>
      <c r="H570" s="95"/>
      <c r="I570" s="95"/>
      <c r="J570" s="102"/>
      <c r="K570" s="95"/>
      <c r="L570" s="95"/>
      <c r="M570" s="95"/>
      <c r="N570" s="95"/>
      <c r="O570" s="106"/>
      <c r="P570" s="104"/>
      <c r="Q570" s="95"/>
      <c r="R570" s="96"/>
      <c r="S570" s="96"/>
      <c r="T570" s="96"/>
      <c r="U570" s="96"/>
      <c r="V570" s="96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8"/>
      <c r="AI570" s="98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7"/>
      <c r="BS570" s="97"/>
      <c r="BT570" s="97"/>
      <c r="BU570" s="97"/>
      <c r="BV570" s="97"/>
      <c r="BW570" s="97"/>
      <c r="BX570" s="97"/>
      <c r="BY570" s="97"/>
      <c r="BZ570" s="97"/>
      <c r="CA570" s="97"/>
      <c r="CB570" s="97"/>
    </row>
    <row r="571" spans="2:80" ht="18.75">
      <c r="B571" s="94"/>
      <c r="C571" s="94"/>
      <c r="D571" s="95"/>
      <c r="E571" s="95"/>
      <c r="F571" s="95"/>
      <c r="G571" s="95"/>
      <c r="H571" s="95"/>
      <c r="I571" s="95"/>
      <c r="J571" s="102"/>
      <c r="K571" s="95"/>
      <c r="L571" s="95"/>
      <c r="M571" s="95"/>
      <c r="N571" s="95"/>
      <c r="O571" s="106"/>
      <c r="P571" s="104"/>
      <c r="Q571" s="95"/>
      <c r="R571" s="96"/>
      <c r="S571" s="96"/>
      <c r="T571" s="96"/>
      <c r="U571" s="96"/>
      <c r="V571" s="96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8"/>
      <c r="AI571" s="98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7"/>
      <c r="BS571" s="97"/>
      <c r="BT571" s="97"/>
      <c r="BU571" s="97"/>
      <c r="BV571" s="97"/>
      <c r="BW571" s="97"/>
      <c r="BX571" s="97"/>
      <c r="BY571" s="97"/>
      <c r="BZ571" s="97"/>
      <c r="CA571" s="97"/>
      <c r="CB571" s="97"/>
    </row>
    <row r="572" spans="2:80" ht="18.75">
      <c r="B572" s="94"/>
      <c r="C572" s="94"/>
      <c r="D572" s="95"/>
      <c r="E572" s="95"/>
      <c r="F572" s="95"/>
      <c r="G572" s="95"/>
      <c r="H572" s="95"/>
      <c r="I572" s="95"/>
      <c r="J572" s="102"/>
      <c r="K572" s="95"/>
      <c r="L572" s="95"/>
      <c r="M572" s="95"/>
      <c r="N572" s="95"/>
      <c r="O572" s="106"/>
      <c r="P572" s="104"/>
      <c r="Q572" s="95"/>
      <c r="R572" s="96"/>
      <c r="S572" s="96"/>
      <c r="T572" s="96"/>
      <c r="U572" s="96"/>
      <c r="V572" s="96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8"/>
      <c r="AI572" s="98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</row>
    <row r="573" spans="2:80" ht="18.75">
      <c r="B573" s="94"/>
      <c r="C573" s="94"/>
      <c r="D573" s="95"/>
      <c r="E573" s="95"/>
      <c r="F573" s="95"/>
      <c r="G573" s="95"/>
      <c r="H573" s="95"/>
      <c r="I573" s="95"/>
      <c r="J573" s="102"/>
      <c r="K573" s="95"/>
      <c r="L573" s="95"/>
      <c r="M573" s="95"/>
      <c r="N573" s="95"/>
      <c r="O573" s="106"/>
      <c r="P573" s="104"/>
      <c r="Q573" s="95"/>
      <c r="R573" s="96"/>
      <c r="S573" s="96"/>
      <c r="T573" s="96"/>
      <c r="U573" s="96"/>
      <c r="V573" s="96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8"/>
      <c r="AI573" s="98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97"/>
      <c r="BD573" s="97"/>
      <c r="BE573" s="97"/>
      <c r="BF573" s="97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7"/>
      <c r="BS573" s="97"/>
      <c r="BT573" s="97"/>
      <c r="BU573" s="97"/>
      <c r="BV573" s="97"/>
      <c r="BW573" s="97"/>
      <c r="BX573" s="97"/>
      <c r="BY573" s="97"/>
      <c r="BZ573" s="97"/>
      <c r="CA573" s="97"/>
      <c r="CB573" s="97"/>
    </row>
    <row r="574" spans="2:80" ht="18.75">
      <c r="B574" s="94"/>
      <c r="C574" s="94"/>
      <c r="D574" s="95"/>
      <c r="E574" s="95"/>
      <c r="F574" s="95"/>
      <c r="G574" s="95"/>
      <c r="H574" s="95"/>
      <c r="I574" s="95"/>
      <c r="J574" s="102"/>
      <c r="K574" s="95"/>
      <c r="L574" s="95"/>
      <c r="M574" s="95"/>
      <c r="N574" s="95"/>
      <c r="O574" s="103"/>
      <c r="P574" s="104"/>
      <c r="Q574" s="95"/>
      <c r="R574" s="96"/>
      <c r="S574" s="96"/>
      <c r="T574" s="96"/>
      <c r="U574" s="96"/>
      <c r="V574" s="96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8"/>
      <c r="AI574" s="98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97"/>
      <c r="BD574" s="97"/>
      <c r="BE574" s="97"/>
      <c r="BF574" s="97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7"/>
      <c r="BS574" s="97"/>
      <c r="BT574" s="97"/>
      <c r="BU574" s="97"/>
      <c r="BV574" s="97"/>
      <c r="BW574" s="97"/>
      <c r="BX574" s="97"/>
      <c r="BY574" s="97"/>
      <c r="BZ574" s="97"/>
      <c r="CA574" s="97"/>
      <c r="CB574" s="97"/>
    </row>
    <row r="575" spans="2:80" ht="18.75">
      <c r="B575" s="94"/>
      <c r="C575" s="94"/>
      <c r="D575" s="95"/>
      <c r="E575" s="95"/>
      <c r="F575" s="95"/>
      <c r="G575" s="95"/>
      <c r="H575" s="95"/>
      <c r="I575" s="95"/>
      <c r="J575" s="102"/>
      <c r="K575" s="95"/>
      <c r="L575" s="95"/>
      <c r="M575" s="95"/>
      <c r="N575" s="95"/>
      <c r="O575" s="103"/>
      <c r="P575" s="104"/>
      <c r="Q575" s="95"/>
      <c r="R575" s="96"/>
      <c r="S575" s="96"/>
      <c r="T575" s="96"/>
      <c r="U575" s="96"/>
      <c r="V575" s="96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8"/>
      <c r="AI575" s="98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97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7"/>
      <c r="BS575" s="97"/>
      <c r="BT575" s="97"/>
      <c r="BU575" s="97"/>
      <c r="BV575" s="97"/>
      <c r="BW575" s="97"/>
      <c r="BX575" s="97"/>
      <c r="BY575" s="97"/>
      <c r="BZ575" s="97"/>
      <c r="CA575" s="97"/>
      <c r="CB575" s="97"/>
    </row>
    <row r="576" spans="2:80" ht="18.75">
      <c r="B576" s="94"/>
      <c r="C576" s="94"/>
      <c r="D576" s="95"/>
      <c r="E576" s="95"/>
      <c r="F576" s="95"/>
      <c r="G576" s="95"/>
      <c r="H576" s="95"/>
      <c r="I576" s="95"/>
      <c r="J576" s="102"/>
      <c r="K576" s="95"/>
      <c r="L576" s="95"/>
      <c r="M576" s="95"/>
      <c r="N576" s="95"/>
      <c r="O576" s="105"/>
      <c r="P576" s="104"/>
      <c r="Q576" s="95"/>
      <c r="R576" s="96"/>
      <c r="S576" s="96"/>
      <c r="T576" s="96"/>
      <c r="U576" s="96"/>
      <c r="V576" s="96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8"/>
      <c r="AI576" s="98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97"/>
      <c r="BD576" s="97"/>
      <c r="BE576" s="97"/>
      <c r="BF576" s="97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7"/>
      <c r="BS576" s="97"/>
      <c r="BT576" s="97"/>
      <c r="BU576" s="97"/>
      <c r="BV576" s="97"/>
      <c r="BW576" s="97"/>
      <c r="BX576" s="97"/>
      <c r="BY576" s="97"/>
      <c r="BZ576" s="97"/>
      <c r="CA576" s="97"/>
      <c r="CB576" s="97"/>
    </row>
    <row r="577" spans="2:80" ht="18.75">
      <c r="B577" s="94"/>
      <c r="C577" s="94"/>
      <c r="D577" s="95"/>
      <c r="E577" s="95"/>
      <c r="F577" s="95"/>
      <c r="G577" s="95"/>
      <c r="H577" s="95"/>
      <c r="I577" s="95"/>
      <c r="J577" s="102"/>
      <c r="K577" s="95"/>
      <c r="L577" s="95"/>
      <c r="M577" s="95"/>
      <c r="N577" s="95"/>
      <c r="O577" s="105"/>
      <c r="P577" s="104"/>
      <c r="Q577" s="95"/>
      <c r="R577" s="96"/>
      <c r="S577" s="96"/>
      <c r="T577" s="96"/>
      <c r="U577" s="96"/>
      <c r="V577" s="96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8"/>
      <c r="AI577" s="98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97"/>
      <c r="BD577" s="97"/>
      <c r="BE577" s="97"/>
      <c r="BF577" s="97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7"/>
      <c r="BS577" s="97"/>
      <c r="BT577" s="97"/>
      <c r="BU577" s="97"/>
      <c r="BV577" s="97"/>
      <c r="BW577" s="97"/>
      <c r="BX577" s="97"/>
      <c r="BY577" s="97"/>
      <c r="BZ577" s="97"/>
      <c r="CA577" s="97"/>
      <c r="CB577" s="97"/>
    </row>
    <row r="578" spans="2:80" ht="18.75">
      <c r="B578" s="94"/>
      <c r="C578" s="94"/>
      <c r="D578" s="95"/>
      <c r="E578" s="95"/>
      <c r="F578" s="95"/>
      <c r="G578" s="95"/>
      <c r="H578" s="95"/>
      <c r="I578" s="95"/>
      <c r="J578" s="102"/>
      <c r="K578" s="95"/>
      <c r="L578" s="95"/>
      <c r="M578" s="95"/>
      <c r="N578" s="95"/>
      <c r="O578" s="105"/>
      <c r="P578" s="104"/>
      <c r="Q578" s="95"/>
      <c r="R578" s="96"/>
      <c r="S578" s="96"/>
      <c r="T578" s="96"/>
      <c r="U578" s="96"/>
      <c r="V578" s="96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8"/>
      <c r="AI578" s="98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7"/>
      <c r="BF578" s="97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7"/>
      <c r="BS578" s="97"/>
      <c r="BT578" s="97"/>
      <c r="BU578" s="97"/>
      <c r="BV578" s="97"/>
      <c r="BW578" s="97"/>
      <c r="BX578" s="97"/>
      <c r="BY578" s="97"/>
      <c r="BZ578" s="97"/>
      <c r="CA578" s="97"/>
      <c r="CB578" s="97"/>
    </row>
    <row r="579" spans="2:80" ht="18.75">
      <c r="B579" s="94"/>
      <c r="C579" s="94"/>
      <c r="D579" s="95"/>
      <c r="E579" s="95"/>
      <c r="F579" s="95"/>
      <c r="G579" s="95"/>
      <c r="H579" s="95"/>
      <c r="I579" s="95"/>
      <c r="J579" s="102"/>
      <c r="K579" s="95"/>
      <c r="L579" s="95"/>
      <c r="M579" s="95"/>
      <c r="N579" s="95"/>
      <c r="O579" s="105"/>
      <c r="P579" s="104"/>
      <c r="Q579" s="95"/>
      <c r="R579" s="96"/>
      <c r="S579" s="96"/>
      <c r="T579" s="96"/>
      <c r="U579" s="96"/>
      <c r="V579" s="96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8"/>
      <c r="AI579" s="98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7"/>
      <c r="BF579" s="97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7"/>
      <c r="BS579" s="97"/>
      <c r="BT579" s="97"/>
      <c r="BU579" s="97"/>
      <c r="BV579" s="97"/>
      <c r="BW579" s="97"/>
      <c r="BX579" s="97"/>
      <c r="BY579" s="97"/>
      <c r="BZ579" s="97"/>
      <c r="CA579" s="97"/>
      <c r="CB579" s="97"/>
    </row>
    <row r="580" spans="2:80" ht="18.75">
      <c r="B580" s="94"/>
      <c r="C580" s="94"/>
      <c r="D580" s="95"/>
      <c r="E580" s="95"/>
      <c r="F580" s="95"/>
      <c r="G580" s="95"/>
      <c r="H580" s="95"/>
      <c r="I580" s="95"/>
      <c r="J580" s="102"/>
      <c r="K580" s="95"/>
      <c r="L580" s="95"/>
      <c r="M580" s="95"/>
      <c r="N580" s="95"/>
      <c r="O580" s="105"/>
      <c r="P580" s="104"/>
      <c r="Q580" s="95"/>
      <c r="R580" s="96"/>
      <c r="S580" s="96"/>
      <c r="T580" s="96"/>
      <c r="U580" s="96"/>
      <c r="V580" s="96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8"/>
      <c r="AI580" s="98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97"/>
      <c r="BD580" s="97"/>
      <c r="BE580" s="97"/>
      <c r="BF580" s="97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7"/>
      <c r="BS580" s="97"/>
      <c r="BT580" s="97"/>
      <c r="BU580" s="97"/>
      <c r="BV580" s="97"/>
      <c r="BW580" s="97"/>
      <c r="BX580" s="97"/>
      <c r="BY580" s="97"/>
      <c r="BZ580" s="97"/>
      <c r="CA580" s="97"/>
      <c r="CB580" s="97"/>
    </row>
    <row r="581" spans="2:80" ht="18.75">
      <c r="B581" s="94"/>
      <c r="C581" s="94"/>
      <c r="D581" s="95"/>
      <c r="E581" s="95"/>
      <c r="F581" s="95"/>
      <c r="G581" s="95"/>
      <c r="H581" s="95"/>
      <c r="I581" s="95"/>
      <c r="J581" s="102"/>
      <c r="K581" s="95"/>
      <c r="L581" s="95"/>
      <c r="M581" s="95"/>
      <c r="N581" s="95"/>
      <c r="O581" s="105"/>
      <c r="P581" s="104"/>
      <c r="Q581" s="95"/>
      <c r="R581" s="96"/>
      <c r="S581" s="96"/>
      <c r="T581" s="96"/>
      <c r="U581" s="96"/>
      <c r="V581" s="96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8"/>
      <c r="AI581" s="98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97"/>
      <c r="BD581" s="97"/>
      <c r="BE581" s="97"/>
      <c r="BF581" s="97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7"/>
      <c r="BS581" s="97"/>
      <c r="BT581" s="97"/>
      <c r="BU581" s="97"/>
      <c r="BV581" s="97"/>
      <c r="BW581" s="97"/>
      <c r="BX581" s="97"/>
      <c r="BY581" s="97"/>
      <c r="BZ581" s="97"/>
      <c r="CA581" s="97"/>
      <c r="CB581" s="97"/>
    </row>
    <row r="582" spans="2:80" ht="18.75">
      <c r="B582" s="94"/>
      <c r="C582" s="94"/>
      <c r="D582" s="95"/>
      <c r="E582" s="95"/>
      <c r="F582" s="95"/>
      <c r="G582" s="95"/>
      <c r="H582" s="95"/>
      <c r="I582" s="95"/>
      <c r="J582" s="102"/>
      <c r="K582" s="95"/>
      <c r="L582" s="95"/>
      <c r="M582" s="95"/>
      <c r="N582" s="95"/>
      <c r="O582" s="105"/>
      <c r="P582" s="104"/>
      <c r="Q582" s="95"/>
      <c r="R582" s="96"/>
      <c r="S582" s="96"/>
      <c r="T582" s="96"/>
      <c r="U582" s="96"/>
      <c r="V582" s="96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8"/>
      <c r="AI582" s="98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97"/>
      <c r="BD582" s="97"/>
      <c r="BE582" s="97"/>
      <c r="BF582" s="97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7"/>
      <c r="BS582" s="97"/>
      <c r="BT582" s="97"/>
      <c r="BU582" s="97"/>
      <c r="BV582" s="97"/>
      <c r="BW582" s="97"/>
      <c r="BX582" s="97"/>
      <c r="BY582" s="97"/>
      <c r="BZ582" s="97"/>
      <c r="CA582" s="97"/>
      <c r="CB582" s="97"/>
    </row>
    <row r="583" spans="2:80" ht="18.75">
      <c r="B583" s="94"/>
      <c r="C583" s="94"/>
      <c r="D583" s="95"/>
      <c r="E583" s="95"/>
      <c r="F583" s="95"/>
      <c r="G583" s="95"/>
      <c r="H583" s="95"/>
      <c r="I583" s="95"/>
      <c r="J583" s="102"/>
      <c r="K583" s="95"/>
      <c r="L583" s="95"/>
      <c r="M583" s="95"/>
      <c r="N583" s="95"/>
      <c r="O583" s="105"/>
      <c r="P583" s="104"/>
      <c r="Q583" s="95"/>
      <c r="R583" s="96"/>
      <c r="S583" s="96"/>
      <c r="T583" s="96"/>
      <c r="U583" s="96"/>
      <c r="V583" s="96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8"/>
      <c r="AI583" s="98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7"/>
      <c r="BF583" s="97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7"/>
      <c r="BS583" s="97"/>
      <c r="BT583" s="97"/>
      <c r="BU583" s="97"/>
      <c r="BV583" s="97"/>
      <c r="BW583" s="97"/>
      <c r="BX583" s="97"/>
      <c r="BY583" s="97"/>
      <c r="BZ583" s="97"/>
      <c r="CA583" s="97"/>
      <c r="CB583" s="97"/>
    </row>
    <row r="584" spans="2:80" ht="18.75">
      <c r="B584" s="94"/>
      <c r="C584" s="94"/>
      <c r="D584" s="95"/>
      <c r="E584" s="95"/>
      <c r="F584" s="95"/>
      <c r="G584" s="95"/>
      <c r="H584" s="95"/>
      <c r="I584" s="95"/>
      <c r="J584" s="102"/>
      <c r="K584" s="95"/>
      <c r="L584" s="95"/>
      <c r="M584" s="95"/>
      <c r="N584" s="95"/>
      <c r="O584" s="103"/>
      <c r="P584" s="104"/>
      <c r="Q584" s="95"/>
      <c r="R584" s="96"/>
      <c r="S584" s="96"/>
      <c r="T584" s="96"/>
      <c r="U584" s="96"/>
      <c r="V584" s="96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8"/>
      <c r="AI584" s="98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97"/>
      <c r="BD584" s="97"/>
      <c r="BE584" s="97"/>
      <c r="BF584" s="97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7"/>
      <c r="BS584" s="97"/>
      <c r="BT584" s="97"/>
      <c r="BU584" s="97"/>
      <c r="BV584" s="97"/>
      <c r="BW584" s="97"/>
      <c r="BX584" s="97"/>
      <c r="BY584" s="97"/>
      <c r="BZ584" s="97"/>
      <c r="CA584" s="97"/>
      <c r="CB584" s="97"/>
    </row>
    <row r="585" spans="2:80" ht="18.75">
      <c r="B585" s="94"/>
      <c r="C585" s="94"/>
      <c r="D585" s="95"/>
      <c r="E585" s="95"/>
      <c r="F585" s="95"/>
      <c r="G585" s="95"/>
      <c r="H585" s="95"/>
      <c r="I585" s="95"/>
      <c r="J585" s="102"/>
      <c r="K585" s="95"/>
      <c r="L585" s="95"/>
      <c r="M585" s="95"/>
      <c r="N585" s="95"/>
      <c r="O585" s="105"/>
      <c r="P585" s="104"/>
      <c r="Q585" s="95"/>
      <c r="R585" s="96"/>
      <c r="S585" s="96"/>
      <c r="T585" s="96"/>
      <c r="U585" s="96"/>
      <c r="V585" s="96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8"/>
      <c r="AI585" s="98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7"/>
      <c r="BS585" s="97"/>
      <c r="BT585" s="97"/>
      <c r="BU585" s="97"/>
      <c r="BV585" s="97"/>
      <c r="BW585" s="97"/>
      <c r="BX585" s="97"/>
      <c r="BY585" s="97"/>
      <c r="BZ585" s="97"/>
      <c r="CA585" s="97"/>
      <c r="CB585" s="97"/>
    </row>
    <row r="586" spans="2:80" ht="18.75">
      <c r="B586" s="94"/>
      <c r="C586" s="94"/>
      <c r="D586" s="95"/>
      <c r="E586" s="95"/>
      <c r="F586" s="95"/>
      <c r="G586" s="95"/>
      <c r="H586" s="95"/>
      <c r="I586" s="95"/>
      <c r="J586" s="102"/>
      <c r="K586" s="95"/>
      <c r="L586" s="95"/>
      <c r="M586" s="95"/>
      <c r="N586" s="95"/>
      <c r="O586" s="105"/>
      <c r="P586" s="104"/>
      <c r="Q586" s="95"/>
      <c r="R586" s="96"/>
      <c r="S586" s="96"/>
      <c r="T586" s="96"/>
      <c r="U586" s="96"/>
      <c r="V586" s="96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8"/>
      <c r="AI586" s="98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7"/>
      <c r="CA586" s="97"/>
      <c r="CB586" s="97"/>
    </row>
    <row r="587" spans="2:80" ht="18.75">
      <c r="B587" s="94"/>
      <c r="C587" s="94"/>
      <c r="D587" s="95"/>
      <c r="E587" s="95"/>
      <c r="F587" s="95"/>
      <c r="G587" s="95"/>
      <c r="H587" s="95"/>
      <c r="I587" s="95"/>
      <c r="J587" s="102"/>
      <c r="K587" s="95"/>
      <c r="L587" s="95"/>
      <c r="M587" s="95"/>
      <c r="N587" s="95"/>
      <c r="O587" s="105"/>
      <c r="P587" s="104"/>
      <c r="Q587" s="95"/>
      <c r="R587" s="96"/>
      <c r="S587" s="96"/>
      <c r="T587" s="96"/>
      <c r="U587" s="96"/>
      <c r="V587" s="96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8"/>
      <c r="AI587" s="98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7"/>
      <c r="BS587" s="97"/>
      <c r="BT587" s="97"/>
      <c r="BU587" s="97"/>
      <c r="BV587" s="97"/>
      <c r="BW587" s="97"/>
      <c r="BX587" s="97"/>
      <c r="BY587" s="97"/>
      <c r="BZ587" s="97"/>
      <c r="CA587" s="97"/>
      <c r="CB587" s="97"/>
    </row>
    <row r="588" spans="2:80" ht="18.75">
      <c r="B588" s="94"/>
      <c r="C588" s="94"/>
      <c r="D588" s="95"/>
      <c r="E588" s="95"/>
      <c r="F588" s="95"/>
      <c r="G588" s="95"/>
      <c r="H588" s="95"/>
      <c r="I588" s="95"/>
      <c r="J588" s="102"/>
      <c r="K588" s="95"/>
      <c r="L588" s="95"/>
      <c r="M588" s="95"/>
      <c r="N588" s="95"/>
      <c r="O588" s="105"/>
      <c r="P588" s="104"/>
      <c r="Q588" s="95"/>
      <c r="R588" s="96"/>
      <c r="S588" s="96"/>
      <c r="T588" s="96"/>
      <c r="U588" s="96"/>
      <c r="V588" s="96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8"/>
      <c r="AI588" s="98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/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7"/>
      <c r="BS588" s="97"/>
      <c r="BT588" s="97"/>
      <c r="BU588" s="97"/>
      <c r="BV588" s="97"/>
      <c r="BW588" s="97"/>
      <c r="BX588" s="97"/>
      <c r="BY588" s="97"/>
      <c r="BZ588" s="97"/>
      <c r="CA588" s="97"/>
      <c r="CB588" s="97"/>
    </row>
    <row r="589" spans="2:80" ht="18.75">
      <c r="B589" s="94"/>
      <c r="C589" s="94"/>
      <c r="D589" s="95"/>
      <c r="E589" s="95"/>
      <c r="F589" s="95"/>
      <c r="G589" s="95"/>
      <c r="H589" s="95"/>
      <c r="I589" s="95"/>
      <c r="J589" s="102"/>
      <c r="K589" s="95"/>
      <c r="L589" s="95"/>
      <c r="M589" s="95"/>
      <c r="N589" s="95"/>
      <c r="O589" s="111"/>
      <c r="P589" s="104"/>
      <c r="Q589" s="95"/>
      <c r="R589" s="96"/>
      <c r="S589" s="96"/>
      <c r="T589" s="96"/>
      <c r="U589" s="96"/>
      <c r="V589" s="96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8"/>
      <c r="AI589" s="98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97"/>
      <c r="BD589" s="97"/>
      <c r="BE589" s="97"/>
      <c r="BF589" s="97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7"/>
      <c r="BS589" s="97"/>
      <c r="BT589" s="97"/>
      <c r="BU589" s="97"/>
      <c r="BV589" s="97"/>
      <c r="BW589" s="97"/>
      <c r="BX589" s="97"/>
      <c r="BY589" s="97"/>
      <c r="BZ589" s="97"/>
      <c r="CA589" s="97"/>
      <c r="CB589" s="97"/>
    </row>
    <row r="590" spans="2:80" ht="18.75">
      <c r="B590" s="94"/>
      <c r="C590" s="94"/>
      <c r="D590" s="95"/>
      <c r="E590" s="95"/>
      <c r="F590" s="95"/>
      <c r="G590" s="95"/>
      <c r="H590" s="95"/>
      <c r="I590" s="95"/>
      <c r="J590" s="102"/>
      <c r="K590" s="95"/>
      <c r="L590" s="95"/>
      <c r="M590" s="95"/>
      <c r="N590" s="95"/>
      <c r="O590" s="106"/>
      <c r="P590" s="104"/>
      <c r="Q590" s="95"/>
      <c r="R590" s="96"/>
      <c r="S590" s="96"/>
      <c r="T590" s="96"/>
      <c r="U590" s="96"/>
      <c r="V590" s="96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8"/>
      <c r="AI590" s="98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7"/>
      <c r="BS590" s="97"/>
      <c r="BT590" s="97"/>
      <c r="BU590" s="97"/>
      <c r="BV590" s="97"/>
      <c r="BW590" s="97"/>
      <c r="BX590" s="97"/>
      <c r="BY590" s="97"/>
      <c r="BZ590" s="97"/>
      <c r="CA590" s="97"/>
      <c r="CB590" s="97"/>
    </row>
    <row r="591" spans="2:80" ht="18.75">
      <c r="B591" s="94"/>
      <c r="C591" s="94"/>
      <c r="D591" s="95"/>
      <c r="E591" s="95"/>
      <c r="F591" s="95"/>
      <c r="G591" s="95"/>
      <c r="H591" s="95"/>
      <c r="I591" s="95"/>
      <c r="J591" s="102"/>
      <c r="K591" s="95"/>
      <c r="L591" s="95"/>
      <c r="M591" s="95"/>
      <c r="N591" s="95"/>
      <c r="O591" s="106"/>
      <c r="P591" s="104"/>
      <c r="Q591" s="95"/>
      <c r="R591" s="96"/>
      <c r="S591" s="96"/>
      <c r="T591" s="96"/>
      <c r="U591" s="96"/>
      <c r="V591" s="96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8"/>
      <c r="AI591" s="98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97"/>
      <c r="BD591" s="97"/>
      <c r="BE591" s="97"/>
      <c r="BF591" s="97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7"/>
      <c r="BS591" s="97"/>
      <c r="BT591" s="97"/>
      <c r="BU591" s="97"/>
      <c r="BV591" s="97"/>
      <c r="BW591" s="97"/>
      <c r="BX591" s="97"/>
      <c r="BY591" s="97"/>
      <c r="BZ591" s="97"/>
      <c r="CA591" s="97"/>
      <c r="CB591" s="97"/>
    </row>
    <row r="592" spans="2:80" ht="18.75">
      <c r="B592" s="94"/>
      <c r="C592" s="94"/>
      <c r="D592" s="95"/>
      <c r="E592" s="95"/>
      <c r="F592" s="95"/>
      <c r="G592" s="95"/>
      <c r="H592" s="95"/>
      <c r="I592" s="95"/>
      <c r="J592" s="102"/>
      <c r="K592" s="95"/>
      <c r="L592" s="95"/>
      <c r="M592" s="95"/>
      <c r="N592" s="95"/>
      <c r="O592" s="106"/>
      <c r="P592" s="104"/>
      <c r="Q592" s="95"/>
      <c r="R592" s="96"/>
      <c r="S592" s="96"/>
      <c r="T592" s="96"/>
      <c r="U592" s="96"/>
      <c r="V592" s="96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8"/>
      <c r="AI592" s="98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97"/>
      <c r="BD592" s="97"/>
      <c r="BE592" s="97"/>
      <c r="BF592" s="97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7"/>
      <c r="BS592" s="97"/>
      <c r="BT592" s="97"/>
      <c r="BU592" s="97"/>
      <c r="BV592" s="97"/>
      <c r="BW592" s="97"/>
      <c r="BX592" s="97"/>
      <c r="BY592" s="97"/>
      <c r="BZ592" s="97"/>
      <c r="CA592" s="97"/>
      <c r="CB592" s="97"/>
    </row>
    <row r="593" spans="2:80" ht="18.75">
      <c r="B593" s="94"/>
      <c r="C593" s="94"/>
      <c r="D593" s="95"/>
      <c r="E593" s="95"/>
      <c r="F593" s="95"/>
      <c r="G593" s="95"/>
      <c r="H593" s="95"/>
      <c r="I593" s="95"/>
      <c r="J593" s="102"/>
      <c r="K593" s="95"/>
      <c r="L593" s="95"/>
      <c r="M593" s="95"/>
      <c r="N593" s="95"/>
      <c r="O593" s="106"/>
      <c r="P593" s="104"/>
      <c r="Q593" s="95"/>
      <c r="R593" s="96"/>
      <c r="S593" s="96"/>
      <c r="T593" s="96"/>
      <c r="U593" s="96"/>
      <c r="V593" s="96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8"/>
      <c r="AI593" s="98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97"/>
      <c r="BD593" s="97"/>
      <c r="BE593" s="97"/>
      <c r="BF593" s="97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7"/>
      <c r="BS593" s="97"/>
      <c r="BT593" s="97"/>
      <c r="BU593" s="97"/>
      <c r="BV593" s="97"/>
      <c r="BW593" s="97"/>
      <c r="BX593" s="97"/>
      <c r="BY593" s="97"/>
      <c r="BZ593" s="97"/>
      <c r="CA593" s="97"/>
      <c r="CB593" s="97"/>
    </row>
    <row r="594" spans="2:80" ht="18.75">
      <c r="B594" s="94"/>
      <c r="C594" s="94"/>
      <c r="D594" s="95"/>
      <c r="E594" s="95"/>
      <c r="F594" s="95"/>
      <c r="G594" s="95"/>
      <c r="H594" s="95"/>
      <c r="I594" s="95"/>
      <c r="J594" s="102"/>
      <c r="K594" s="95"/>
      <c r="L594" s="95"/>
      <c r="M594" s="95"/>
      <c r="N594" s="95"/>
      <c r="O594" s="105"/>
      <c r="P594" s="104"/>
      <c r="Q594" s="95"/>
      <c r="R594" s="96"/>
      <c r="S594" s="96"/>
      <c r="T594" s="96"/>
      <c r="U594" s="96"/>
      <c r="V594" s="96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8"/>
      <c r="AI594" s="98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7"/>
      <c r="BF594" s="97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7"/>
      <c r="BS594" s="97"/>
      <c r="BT594" s="97"/>
      <c r="BU594" s="97"/>
      <c r="BV594" s="97"/>
      <c r="BW594" s="97"/>
      <c r="BX594" s="97"/>
      <c r="BY594" s="97"/>
      <c r="BZ594" s="97"/>
      <c r="CA594" s="97"/>
      <c r="CB594" s="97"/>
    </row>
    <row r="595" spans="2:80" ht="18.75">
      <c r="B595" s="94"/>
      <c r="C595" s="94"/>
      <c r="D595" s="95"/>
      <c r="E595" s="95"/>
      <c r="F595" s="95"/>
      <c r="G595" s="95"/>
      <c r="H595" s="95"/>
      <c r="I595" s="95"/>
      <c r="J595" s="102"/>
      <c r="K595" s="95"/>
      <c r="L595" s="95"/>
      <c r="M595" s="95"/>
      <c r="N595" s="95"/>
      <c r="O595" s="106"/>
      <c r="P595" s="104"/>
      <c r="Q595" s="95"/>
      <c r="R595" s="96"/>
      <c r="S595" s="96"/>
      <c r="T595" s="96"/>
      <c r="U595" s="96"/>
      <c r="V595" s="96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8"/>
      <c r="AI595" s="98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97"/>
      <c r="BD595" s="97"/>
      <c r="BE595" s="97"/>
      <c r="BF595" s="97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7"/>
      <c r="BS595" s="97"/>
      <c r="BT595" s="97"/>
      <c r="BU595" s="97"/>
      <c r="BV595" s="97"/>
      <c r="BW595" s="97"/>
      <c r="BX595" s="97"/>
      <c r="BY595" s="97"/>
      <c r="BZ595" s="97"/>
      <c r="CA595" s="97"/>
      <c r="CB595" s="97"/>
    </row>
    <row r="596" spans="2:80" ht="18.75">
      <c r="B596" s="94"/>
      <c r="C596" s="94"/>
      <c r="D596" s="95"/>
      <c r="E596" s="95"/>
      <c r="F596" s="95"/>
      <c r="G596" s="95"/>
      <c r="H596" s="95"/>
      <c r="I596" s="95"/>
      <c r="J596" s="102"/>
      <c r="K596" s="95"/>
      <c r="L596" s="95"/>
      <c r="M596" s="95"/>
      <c r="N596" s="95"/>
      <c r="O596" s="108"/>
      <c r="P596" s="104"/>
      <c r="Q596" s="95"/>
      <c r="R596" s="96"/>
      <c r="S596" s="96"/>
      <c r="T596" s="96"/>
      <c r="U596" s="96"/>
      <c r="V596" s="96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8"/>
      <c r="AI596" s="98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97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7"/>
      <c r="BS596" s="97"/>
      <c r="BT596" s="97"/>
      <c r="BU596" s="97"/>
      <c r="BV596" s="97"/>
      <c r="BW596" s="97"/>
      <c r="BX596" s="97"/>
      <c r="BY596" s="97"/>
      <c r="BZ596" s="97"/>
      <c r="CA596" s="97"/>
      <c r="CB596" s="97"/>
    </row>
    <row r="597" spans="2:80" ht="18.75">
      <c r="B597" s="94"/>
      <c r="C597" s="94"/>
      <c r="D597" s="95"/>
      <c r="E597" s="95"/>
      <c r="F597" s="95"/>
      <c r="G597" s="95"/>
      <c r="H597" s="95"/>
      <c r="I597" s="95"/>
      <c r="J597" s="102"/>
      <c r="K597" s="95"/>
      <c r="L597" s="95"/>
      <c r="M597" s="95"/>
      <c r="N597" s="95"/>
      <c r="O597" s="108"/>
      <c r="P597" s="104"/>
      <c r="Q597" s="95"/>
      <c r="R597" s="96"/>
      <c r="S597" s="96"/>
      <c r="T597" s="96"/>
      <c r="U597" s="96"/>
      <c r="V597" s="96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8"/>
      <c r="AI597" s="98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7"/>
      <c r="BE597" s="97"/>
      <c r="BF597" s="97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7"/>
      <c r="BS597" s="97"/>
      <c r="BT597" s="97"/>
      <c r="BU597" s="97"/>
      <c r="BV597" s="97"/>
      <c r="BW597" s="97"/>
      <c r="BX597" s="97"/>
      <c r="BY597" s="97"/>
      <c r="BZ597" s="97"/>
      <c r="CA597" s="97"/>
      <c r="CB597" s="97"/>
    </row>
    <row r="598" spans="2:80" ht="18.75">
      <c r="B598" s="94"/>
      <c r="C598" s="94"/>
      <c r="D598" s="95"/>
      <c r="E598" s="95"/>
      <c r="F598" s="95"/>
      <c r="G598" s="95"/>
      <c r="H598" s="95"/>
      <c r="I598" s="95"/>
      <c r="J598" s="102"/>
      <c r="K598" s="95"/>
      <c r="L598" s="95"/>
      <c r="M598" s="95"/>
      <c r="N598" s="95"/>
      <c r="O598" s="106"/>
      <c r="P598" s="104"/>
      <c r="Q598" s="95"/>
      <c r="R598" s="96"/>
      <c r="S598" s="96"/>
      <c r="T598" s="96"/>
      <c r="U598" s="96"/>
      <c r="V598" s="96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8"/>
      <c r="AI598" s="98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97"/>
      <c r="BD598" s="97"/>
      <c r="BE598" s="97"/>
      <c r="BF598" s="97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7"/>
      <c r="BS598" s="97"/>
      <c r="BT598" s="97"/>
      <c r="BU598" s="97"/>
      <c r="BV598" s="97"/>
      <c r="BW598" s="97"/>
      <c r="BX598" s="97"/>
      <c r="BY598" s="97"/>
      <c r="BZ598" s="97"/>
      <c r="CA598" s="97"/>
      <c r="CB598" s="97"/>
    </row>
    <row r="599" spans="2:80" ht="18.75">
      <c r="B599" s="94"/>
      <c r="C599" s="94"/>
      <c r="D599" s="95"/>
      <c r="E599" s="95"/>
      <c r="F599" s="95"/>
      <c r="G599" s="95"/>
      <c r="H599" s="95"/>
      <c r="I599" s="95"/>
      <c r="J599" s="102"/>
      <c r="K599" s="95"/>
      <c r="L599" s="95"/>
      <c r="M599" s="95"/>
      <c r="N599" s="95"/>
      <c r="O599" s="106"/>
      <c r="P599" s="104"/>
      <c r="Q599" s="95"/>
      <c r="R599" s="96"/>
      <c r="S599" s="96"/>
      <c r="T599" s="96"/>
      <c r="U599" s="96"/>
      <c r="V599" s="96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8"/>
      <c r="AI599" s="98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97"/>
      <c r="BD599" s="97"/>
      <c r="BE599" s="97"/>
      <c r="BF599" s="97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7"/>
      <c r="BS599" s="97"/>
      <c r="BT599" s="97"/>
      <c r="BU599" s="97"/>
      <c r="BV599" s="97"/>
      <c r="BW599" s="97"/>
      <c r="BX599" s="97"/>
      <c r="BY599" s="97"/>
      <c r="BZ599" s="97"/>
      <c r="CA599" s="97"/>
      <c r="CB599" s="97"/>
    </row>
    <row r="600" spans="2:80" ht="18.75">
      <c r="B600" s="94"/>
      <c r="C600" s="94"/>
      <c r="D600" s="95"/>
      <c r="E600" s="95"/>
      <c r="F600" s="95"/>
      <c r="G600" s="95"/>
      <c r="H600" s="95"/>
      <c r="I600" s="95"/>
      <c r="J600" s="102"/>
      <c r="K600" s="95"/>
      <c r="L600" s="95"/>
      <c r="M600" s="95"/>
      <c r="N600" s="95"/>
      <c r="O600" s="106"/>
      <c r="P600" s="104"/>
      <c r="Q600" s="95"/>
      <c r="R600" s="96"/>
      <c r="S600" s="96"/>
      <c r="T600" s="96"/>
      <c r="U600" s="96"/>
      <c r="V600" s="96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8"/>
      <c r="AI600" s="98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97"/>
      <c r="BD600" s="97"/>
      <c r="BE600" s="97"/>
      <c r="BF600" s="97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7"/>
      <c r="BS600" s="97"/>
      <c r="BT600" s="97"/>
      <c r="BU600" s="97"/>
      <c r="BV600" s="97"/>
      <c r="BW600" s="97"/>
      <c r="BX600" s="97"/>
      <c r="BY600" s="97"/>
      <c r="BZ600" s="97"/>
      <c r="CA600" s="97"/>
      <c r="CB600" s="97"/>
    </row>
    <row r="601" spans="2:80" ht="18.75">
      <c r="B601" s="94"/>
      <c r="C601" s="94"/>
      <c r="D601" s="95"/>
      <c r="E601" s="95"/>
      <c r="F601" s="95"/>
      <c r="G601" s="95"/>
      <c r="H601" s="95"/>
      <c r="I601" s="95"/>
      <c r="J601" s="102"/>
      <c r="K601" s="95"/>
      <c r="L601" s="95"/>
      <c r="M601" s="95"/>
      <c r="N601" s="95"/>
      <c r="O601" s="105"/>
      <c r="P601" s="104"/>
      <c r="Q601" s="95"/>
      <c r="R601" s="96"/>
      <c r="S601" s="96"/>
      <c r="T601" s="96"/>
      <c r="U601" s="96"/>
      <c r="V601" s="96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8"/>
      <c r="AI601" s="98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97"/>
      <c r="BD601" s="97"/>
      <c r="BE601" s="97"/>
      <c r="BF601" s="97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7"/>
      <c r="BS601" s="97"/>
      <c r="BT601" s="97"/>
      <c r="BU601" s="97"/>
      <c r="BV601" s="97"/>
      <c r="BW601" s="97"/>
      <c r="BX601" s="97"/>
      <c r="BY601" s="97"/>
      <c r="BZ601" s="97"/>
      <c r="CA601" s="97"/>
      <c r="CB601" s="97"/>
    </row>
    <row r="602" spans="2:80" ht="18.75">
      <c r="B602" s="94"/>
      <c r="C602" s="94"/>
      <c r="D602" s="95"/>
      <c r="E602" s="95"/>
      <c r="F602" s="95"/>
      <c r="G602" s="95"/>
      <c r="H602" s="95"/>
      <c r="I602" s="95"/>
      <c r="J602" s="102"/>
      <c r="K602" s="95"/>
      <c r="L602" s="95"/>
      <c r="M602" s="95"/>
      <c r="N602" s="95"/>
      <c r="O602" s="106"/>
      <c r="P602" s="104"/>
      <c r="Q602" s="95"/>
      <c r="R602" s="96"/>
      <c r="S602" s="96"/>
      <c r="T602" s="96"/>
      <c r="U602" s="96"/>
      <c r="V602" s="96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8"/>
      <c r="AI602" s="98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7"/>
      <c r="BF602" s="97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7"/>
      <c r="BS602" s="97"/>
      <c r="BT602" s="97"/>
      <c r="BU602" s="97"/>
      <c r="BV602" s="97"/>
      <c r="BW602" s="97"/>
      <c r="BX602" s="97"/>
      <c r="BY602" s="97"/>
      <c r="BZ602" s="97"/>
      <c r="CA602" s="97"/>
      <c r="CB602" s="97"/>
    </row>
    <row r="603" spans="2:80" ht="18.75">
      <c r="B603" s="94"/>
      <c r="C603" s="94"/>
      <c r="D603" s="95"/>
      <c r="E603" s="95"/>
      <c r="F603" s="95"/>
      <c r="G603" s="95"/>
      <c r="H603" s="95"/>
      <c r="I603" s="95"/>
      <c r="J603" s="102"/>
      <c r="K603" s="95"/>
      <c r="L603" s="95"/>
      <c r="M603" s="95"/>
      <c r="N603" s="95"/>
      <c r="O603" s="106"/>
      <c r="P603" s="104"/>
      <c r="Q603" s="95"/>
      <c r="R603" s="96"/>
      <c r="S603" s="96"/>
      <c r="T603" s="96"/>
      <c r="U603" s="96"/>
      <c r="V603" s="96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8"/>
      <c r="AI603" s="98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97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7"/>
      <c r="CA603" s="97"/>
      <c r="CB603" s="97"/>
    </row>
    <row r="604" spans="2:80" ht="18.75">
      <c r="B604" s="94"/>
      <c r="C604" s="94"/>
      <c r="D604" s="95"/>
      <c r="E604" s="95"/>
      <c r="F604" s="95"/>
      <c r="G604" s="95"/>
      <c r="H604" s="95"/>
      <c r="I604" s="95"/>
      <c r="J604" s="102"/>
      <c r="K604" s="95"/>
      <c r="L604" s="95"/>
      <c r="M604" s="95"/>
      <c r="N604" s="95"/>
      <c r="O604" s="106"/>
      <c r="P604" s="104"/>
      <c r="Q604" s="95"/>
      <c r="R604" s="96"/>
      <c r="S604" s="96"/>
      <c r="T604" s="96"/>
      <c r="U604" s="96"/>
      <c r="V604" s="96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8"/>
      <c r="AI604" s="98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97"/>
      <c r="BD604" s="97"/>
      <c r="BE604" s="97"/>
      <c r="BF604" s="97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7"/>
      <c r="BS604" s="97"/>
      <c r="BT604" s="97"/>
      <c r="BU604" s="97"/>
      <c r="BV604" s="97"/>
      <c r="BW604" s="97"/>
      <c r="BX604" s="97"/>
      <c r="BY604" s="97"/>
      <c r="BZ604" s="97"/>
      <c r="CA604" s="97"/>
      <c r="CB604" s="97"/>
    </row>
    <row r="605" spans="2:80" ht="18.75">
      <c r="B605" s="94"/>
      <c r="C605" s="94"/>
      <c r="D605" s="95"/>
      <c r="E605" s="95"/>
      <c r="F605" s="95"/>
      <c r="G605" s="95"/>
      <c r="H605" s="95"/>
      <c r="I605" s="95"/>
      <c r="J605" s="102"/>
      <c r="K605" s="95"/>
      <c r="L605" s="95"/>
      <c r="M605" s="95"/>
      <c r="N605" s="95"/>
      <c r="O605" s="111"/>
      <c r="P605" s="104"/>
      <c r="Q605" s="95"/>
      <c r="R605" s="96"/>
      <c r="S605" s="96"/>
      <c r="T605" s="96"/>
      <c r="U605" s="96"/>
      <c r="V605" s="96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8"/>
      <c r="AI605" s="98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7"/>
      <c r="AV605" s="97"/>
      <c r="AW605" s="97"/>
      <c r="AX605" s="97"/>
      <c r="AY605" s="97"/>
      <c r="AZ605" s="97"/>
      <c r="BA605" s="97"/>
      <c r="BB605" s="97"/>
      <c r="BC605" s="97"/>
      <c r="BD605" s="97"/>
      <c r="BE605" s="97"/>
      <c r="BF605" s="97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7"/>
      <c r="BS605" s="97"/>
      <c r="BT605" s="97"/>
      <c r="BU605" s="97"/>
      <c r="BV605" s="97"/>
      <c r="BW605" s="97"/>
      <c r="BX605" s="97"/>
      <c r="BY605" s="97"/>
      <c r="BZ605" s="97"/>
      <c r="CA605" s="97"/>
      <c r="CB605" s="97"/>
    </row>
    <row r="606" spans="2:80" ht="18.75">
      <c r="B606" s="94"/>
      <c r="C606" s="94"/>
      <c r="D606" s="95"/>
      <c r="E606" s="95"/>
      <c r="F606" s="95"/>
      <c r="G606" s="95"/>
      <c r="H606" s="95"/>
      <c r="I606" s="95"/>
      <c r="J606" s="102"/>
      <c r="K606" s="95"/>
      <c r="L606" s="95"/>
      <c r="M606" s="95"/>
      <c r="N606" s="95"/>
      <c r="O606" s="111"/>
      <c r="P606" s="104"/>
      <c r="Q606" s="95"/>
      <c r="R606" s="96"/>
      <c r="S606" s="96"/>
      <c r="T606" s="96"/>
      <c r="U606" s="96"/>
      <c r="V606" s="96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8"/>
      <c r="AI606" s="98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7"/>
      <c r="AV606" s="97"/>
      <c r="AW606" s="97"/>
      <c r="AX606" s="97"/>
      <c r="AY606" s="97"/>
      <c r="AZ606" s="97"/>
      <c r="BA606" s="97"/>
      <c r="BB606" s="97"/>
      <c r="BC606" s="97"/>
      <c r="BD606" s="97"/>
      <c r="BE606" s="97"/>
      <c r="BF606" s="97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7"/>
      <c r="BS606" s="97"/>
      <c r="BT606" s="97"/>
      <c r="BU606" s="97"/>
      <c r="BV606" s="97"/>
      <c r="BW606" s="97"/>
      <c r="BX606" s="97"/>
      <c r="BY606" s="97"/>
      <c r="BZ606" s="97"/>
      <c r="CA606" s="97"/>
      <c r="CB606" s="97"/>
    </row>
    <row r="607" spans="2:80" ht="18.75">
      <c r="B607" s="94"/>
      <c r="C607" s="94"/>
      <c r="D607" s="95"/>
      <c r="E607" s="95"/>
      <c r="F607" s="95"/>
      <c r="G607" s="95"/>
      <c r="H607" s="95"/>
      <c r="I607" s="95"/>
      <c r="J607" s="102"/>
      <c r="K607" s="95"/>
      <c r="L607" s="95"/>
      <c r="M607" s="95"/>
      <c r="N607" s="95"/>
      <c r="O607" s="111"/>
      <c r="P607" s="104"/>
      <c r="Q607" s="95"/>
      <c r="R607" s="96"/>
      <c r="S607" s="96"/>
      <c r="T607" s="96"/>
      <c r="U607" s="96"/>
      <c r="V607" s="96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8"/>
      <c r="AI607" s="98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7"/>
      <c r="AV607" s="97"/>
      <c r="AW607" s="97"/>
      <c r="AX607" s="97"/>
      <c r="AY607" s="97"/>
      <c r="AZ607" s="97"/>
      <c r="BA607" s="97"/>
      <c r="BB607" s="97"/>
      <c r="BC607" s="97"/>
      <c r="BD607" s="97"/>
      <c r="BE607" s="97"/>
      <c r="BF607" s="97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7"/>
      <c r="BS607" s="97"/>
      <c r="BT607" s="97"/>
      <c r="BU607" s="97"/>
      <c r="BV607" s="97"/>
      <c r="BW607" s="97"/>
      <c r="BX607" s="97"/>
      <c r="BY607" s="97"/>
      <c r="BZ607" s="97"/>
      <c r="CA607" s="97"/>
      <c r="CB607" s="97"/>
    </row>
    <row r="608" spans="2:80" ht="18.75">
      <c r="B608" s="94"/>
      <c r="C608" s="94"/>
      <c r="D608" s="95"/>
      <c r="E608" s="95"/>
      <c r="F608" s="95"/>
      <c r="G608" s="95"/>
      <c r="H608" s="95"/>
      <c r="I608" s="95"/>
      <c r="J608" s="102"/>
      <c r="K608" s="95"/>
      <c r="L608" s="95"/>
      <c r="M608" s="95"/>
      <c r="N608" s="95"/>
      <c r="O608" s="111"/>
      <c r="P608" s="104"/>
      <c r="Q608" s="95"/>
      <c r="R608" s="96"/>
      <c r="S608" s="96"/>
      <c r="T608" s="96"/>
      <c r="U608" s="96"/>
      <c r="V608" s="96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8"/>
      <c r="AI608" s="98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7"/>
      <c r="BC608" s="97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7"/>
      <c r="BS608" s="97"/>
      <c r="BT608" s="97"/>
      <c r="BU608" s="97"/>
      <c r="BV608" s="97"/>
      <c r="BW608" s="97"/>
      <c r="BX608" s="97"/>
      <c r="BY608" s="97"/>
      <c r="BZ608" s="97"/>
      <c r="CA608" s="97"/>
      <c r="CB608" s="97"/>
    </row>
    <row r="609" spans="2:80" ht="18.75">
      <c r="B609" s="94"/>
      <c r="C609" s="94"/>
      <c r="D609" s="95"/>
      <c r="E609" s="95"/>
      <c r="F609" s="95"/>
      <c r="G609" s="95"/>
      <c r="H609" s="95"/>
      <c r="I609" s="95"/>
      <c r="J609" s="102"/>
      <c r="K609" s="95"/>
      <c r="L609" s="95"/>
      <c r="M609" s="95"/>
      <c r="N609" s="95"/>
      <c r="O609" s="103"/>
      <c r="P609" s="104"/>
      <c r="Q609" s="95"/>
      <c r="R609" s="96"/>
      <c r="S609" s="96"/>
      <c r="T609" s="96"/>
      <c r="U609" s="96"/>
      <c r="V609" s="96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8"/>
      <c r="AI609" s="98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7"/>
      <c r="AV609" s="97"/>
      <c r="AW609" s="97"/>
      <c r="AX609" s="97"/>
      <c r="AY609" s="97"/>
      <c r="AZ609" s="97"/>
      <c r="BA609" s="97"/>
      <c r="BB609" s="97"/>
      <c r="BC609" s="97"/>
      <c r="BD609" s="97"/>
      <c r="BE609" s="97"/>
      <c r="BF609" s="97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7"/>
      <c r="BS609" s="97"/>
      <c r="BT609" s="97"/>
      <c r="BU609" s="97"/>
      <c r="BV609" s="97"/>
      <c r="BW609" s="97"/>
      <c r="BX609" s="97"/>
      <c r="BY609" s="97"/>
      <c r="BZ609" s="97"/>
      <c r="CA609" s="97"/>
      <c r="CB609" s="97"/>
    </row>
    <row r="610" spans="2:80" ht="18.75">
      <c r="B610" s="94"/>
      <c r="C610" s="94"/>
      <c r="D610" s="95"/>
      <c r="E610" s="95"/>
      <c r="F610" s="95"/>
      <c r="G610" s="95"/>
      <c r="H610" s="95"/>
      <c r="I610" s="95"/>
      <c r="J610" s="102"/>
      <c r="K610" s="95"/>
      <c r="L610" s="95"/>
      <c r="M610" s="95"/>
      <c r="N610" s="95"/>
      <c r="O610" s="106"/>
      <c r="P610" s="104"/>
      <c r="Q610" s="95"/>
      <c r="R610" s="96"/>
      <c r="S610" s="96"/>
      <c r="T610" s="96"/>
      <c r="U610" s="96"/>
      <c r="V610" s="96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8"/>
      <c r="AI610" s="98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7"/>
      <c r="AV610" s="97"/>
      <c r="AW610" s="97"/>
      <c r="AX610" s="97"/>
      <c r="AY610" s="97"/>
      <c r="AZ610" s="97"/>
      <c r="BA610" s="97"/>
      <c r="BB610" s="97"/>
      <c r="BC610" s="97"/>
      <c r="BD610" s="97"/>
      <c r="BE610" s="97"/>
      <c r="BF610" s="97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7"/>
      <c r="BS610" s="97"/>
      <c r="BT610" s="97"/>
      <c r="BU610" s="97"/>
      <c r="BV610" s="97"/>
      <c r="BW610" s="97"/>
      <c r="BX610" s="97"/>
      <c r="BY610" s="97"/>
      <c r="BZ610" s="97"/>
      <c r="CA610" s="97"/>
      <c r="CB610" s="97"/>
    </row>
    <row r="611" spans="2:80" ht="18.75">
      <c r="B611" s="94"/>
      <c r="C611" s="94"/>
      <c r="D611" s="95"/>
      <c r="E611" s="95"/>
      <c r="F611" s="95"/>
      <c r="G611" s="95"/>
      <c r="H611" s="95"/>
      <c r="I611" s="95"/>
      <c r="J611" s="102"/>
      <c r="K611" s="95"/>
      <c r="L611" s="95"/>
      <c r="M611" s="95"/>
      <c r="N611" s="95"/>
      <c r="O611" s="111"/>
      <c r="P611" s="104"/>
      <c r="Q611" s="95"/>
      <c r="R611" s="96"/>
      <c r="S611" s="96"/>
      <c r="T611" s="96"/>
      <c r="U611" s="96"/>
      <c r="V611" s="96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8"/>
      <c r="AI611" s="98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7"/>
      <c r="AV611" s="97"/>
      <c r="AW611" s="97"/>
      <c r="AX611" s="97"/>
      <c r="AY611" s="97"/>
      <c r="AZ611" s="97"/>
      <c r="BA611" s="97"/>
      <c r="BB611" s="97"/>
      <c r="BC611" s="97"/>
      <c r="BD611" s="97"/>
      <c r="BE611" s="97"/>
      <c r="BF611" s="97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7"/>
      <c r="BS611" s="97"/>
      <c r="BT611" s="97"/>
      <c r="BU611" s="97"/>
      <c r="BV611" s="97"/>
      <c r="BW611" s="97"/>
      <c r="BX611" s="97"/>
      <c r="BY611" s="97"/>
      <c r="BZ611" s="97"/>
      <c r="CA611" s="97"/>
      <c r="CB611" s="97"/>
    </row>
    <row r="612" spans="2:80" ht="18.75">
      <c r="B612" s="94"/>
      <c r="C612" s="94"/>
      <c r="D612" s="95"/>
      <c r="E612" s="95"/>
      <c r="F612" s="95"/>
      <c r="G612" s="95"/>
      <c r="H612" s="95"/>
      <c r="I612" s="95"/>
      <c r="J612" s="102"/>
      <c r="K612" s="95"/>
      <c r="L612" s="95"/>
      <c r="M612" s="95"/>
      <c r="N612" s="95"/>
      <c r="O612" s="106"/>
      <c r="P612" s="104"/>
      <c r="Q612" s="95"/>
      <c r="R612" s="96"/>
      <c r="S612" s="96"/>
      <c r="T612" s="96"/>
      <c r="U612" s="96"/>
      <c r="V612" s="96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8"/>
      <c r="AI612" s="98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7"/>
      <c r="AV612" s="97"/>
      <c r="AW612" s="97"/>
      <c r="AX612" s="97"/>
      <c r="AY612" s="97"/>
      <c r="AZ612" s="97"/>
      <c r="BA612" s="97"/>
      <c r="BB612" s="97"/>
      <c r="BC612" s="97"/>
      <c r="BD612" s="97"/>
      <c r="BE612" s="97"/>
      <c r="BF612" s="97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7"/>
      <c r="BS612" s="97"/>
      <c r="BT612" s="97"/>
      <c r="BU612" s="97"/>
      <c r="BV612" s="97"/>
      <c r="BW612" s="97"/>
      <c r="BX612" s="97"/>
      <c r="BY612" s="97"/>
      <c r="BZ612" s="97"/>
      <c r="CA612" s="97"/>
      <c r="CB612" s="97"/>
    </row>
    <row r="613" spans="2:80" ht="18.75">
      <c r="B613" s="94"/>
      <c r="C613" s="94"/>
      <c r="D613" s="95"/>
      <c r="E613" s="95"/>
      <c r="F613" s="95"/>
      <c r="G613" s="95"/>
      <c r="H613" s="95"/>
      <c r="I613" s="95"/>
      <c r="J613" s="102"/>
      <c r="K613" s="95"/>
      <c r="L613" s="95"/>
      <c r="M613" s="95"/>
      <c r="N613" s="95"/>
      <c r="O613" s="106"/>
      <c r="P613" s="104"/>
      <c r="Q613" s="95"/>
      <c r="R613" s="96"/>
      <c r="S613" s="96"/>
      <c r="T613" s="96"/>
      <c r="U613" s="96"/>
      <c r="V613" s="96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8"/>
      <c r="AI613" s="98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7"/>
      <c r="BC613" s="97"/>
      <c r="BD613" s="97"/>
      <c r="BE613" s="97"/>
      <c r="BF613" s="97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7"/>
      <c r="BS613" s="97"/>
      <c r="BT613" s="97"/>
      <c r="BU613" s="97"/>
      <c r="BV613" s="97"/>
      <c r="BW613" s="97"/>
      <c r="BX613" s="97"/>
      <c r="BY613" s="97"/>
      <c r="BZ613" s="97"/>
      <c r="CA613" s="97"/>
      <c r="CB613" s="97"/>
    </row>
    <row r="614" spans="2:80" ht="18.75">
      <c r="B614" s="94"/>
      <c r="C614" s="94"/>
      <c r="D614" s="95"/>
      <c r="E614" s="95"/>
      <c r="F614" s="95"/>
      <c r="G614" s="95"/>
      <c r="H614" s="95"/>
      <c r="I614" s="95"/>
      <c r="J614" s="102"/>
      <c r="K614" s="95"/>
      <c r="L614" s="95"/>
      <c r="M614" s="95"/>
      <c r="N614" s="95"/>
      <c r="O614" s="117"/>
      <c r="P614" s="104"/>
      <c r="Q614" s="95"/>
      <c r="R614" s="96"/>
      <c r="S614" s="96"/>
      <c r="T614" s="96"/>
      <c r="U614" s="96"/>
      <c r="V614" s="96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8"/>
      <c r="AI614" s="98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7"/>
      <c r="AV614" s="97"/>
      <c r="AW614" s="97"/>
      <c r="AX614" s="97"/>
      <c r="AY614" s="97"/>
      <c r="AZ614" s="97"/>
      <c r="BA614" s="97"/>
      <c r="BB614" s="97"/>
      <c r="BC614" s="97"/>
      <c r="BD614" s="97"/>
      <c r="BE614" s="97"/>
      <c r="BF614" s="97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7"/>
      <c r="BS614" s="97"/>
      <c r="BT614" s="97"/>
      <c r="BU614" s="97"/>
      <c r="BV614" s="97"/>
      <c r="BW614" s="97"/>
      <c r="BX614" s="97"/>
      <c r="BY614" s="97"/>
      <c r="BZ614" s="97"/>
      <c r="CA614" s="97"/>
      <c r="CB614" s="97"/>
    </row>
    <row r="615" spans="2:80" ht="18.75">
      <c r="B615" s="94"/>
      <c r="C615" s="94"/>
      <c r="D615" s="95"/>
      <c r="E615" s="95"/>
      <c r="F615" s="95"/>
      <c r="G615" s="95"/>
      <c r="H615" s="95"/>
      <c r="I615" s="95"/>
      <c r="J615" s="102"/>
      <c r="K615" s="95"/>
      <c r="L615" s="95"/>
      <c r="M615" s="95"/>
      <c r="N615" s="95"/>
      <c r="O615" s="106"/>
      <c r="P615" s="104"/>
      <c r="Q615" s="95"/>
      <c r="R615" s="96"/>
      <c r="S615" s="96"/>
      <c r="T615" s="96"/>
      <c r="U615" s="96"/>
      <c r="V615" s="96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8"/>
      <c r="AI615" s="98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97"/>
      <c r="BD615" s="97"/>
      <c r="BE615" s="97"/>
      <c r="BF615" s="97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7"/>
      <c r="BS615" s="97"/>
      <c r="BT615" s="97"/>
      <c r="BU615" s="97"/>
      <c r="BV615" s="97"/>
      <c r="BW615" s="97"/>
      <c r="BX615" s="97"/>
      <c r="BY615" s="97"/>
      <c r="BZ615" s="97"/>
      <c r="CA615" s="97"/>
      <c r="CB615" s="97"/>
    </row>
    <row r="616" spans="2:80" ht="18.75">
      <c r="B616" s="94"/>
      <c r="C616" s="94"/>
      <c r="D616" s="95"/>
      <c r="E616" s="95"/>
      <c r="F616" s="95"/>
      <c r="G616" s="95"/>
      <c r="H616" s="95"/>
      <c r="I616" s="95"/>
      <c r="J616" s="102"/>
      <c r="K616" s="95"/>
      <c r="L616" s="95"/>
      <c r="M616" s="95"/>
      <c r="N616" s="95"/>
      <c r="O616" s="108"/>
      <c r="P616" s="104"/>
      <c r="Q616" s="95"/>
      <c r="R616" s="96"/>
      <c r="S616" s="96"/>
      <c r="T616" s="96"/>
      <c r="U616" s="96"/>
      <c r="V616" s="96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8"/>
      <c r="AI616" s="98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7"/>
      <c r="AV616" s="97"/>
      <c r="AW616" s="97"/>
      <c r="AX616" s="97"/>
      <c r="AY616" s="97"/>
      <c r="AZ616" s="97"/>
      <c r="BA616" s="97"/>
      <c r="BB616" s="97"/>
      <c r="BC616" s="97"/>
      <c r="BD616" s="97"/>
      <c r="BE616" s="97"/>
      <c r="BF616" s="97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7"/>
      <c r="BS616" s="97"/>
      <c r="BT616" s="97"/>
      <c r="BU616" s="97"/>
      <c r="BV616" s="97"/>
      <c r="BW616" s="97"/>
      <c r="BX616" s="97"/>
      <c r="BY616" s="97"/>
      <c r="BZ616" s="97"/>
      <c r="CA616" s="97"/>
      <c r="CB616" s="97"/>
    </row>
    <row r="617" spans="2:80" ht="18.75">
      <c r="B617" s="94"/>
      <c r="C617" s="94"/>
      <c r="D617" s="95"/>
      <c r="E617" s="95"/>
      <c r="F617" s="95"/>
      <c r="G617" s="95"/>
      <c r="H617" s="95"/>
      <c r="I617" s="95"/>
      <c r="J617" s="102"/>
      <c r="K617" s="95"/>
      <c r="L617" s="95"/>
      <c r="M617" s="95"/>
      <c r="N617" s="95"/>
      <c r="O617" s="106"/>
      <c r="P617" s="104"/>
      <c r="Q617" s="95"/>
      <c r="R617" s="96"/>
      <c r="S617" s="96"/>
      <c r="T617" s="96"/>
      <c r="U617" s="96"/>
      <c r="V617" s="96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8"/>
      <c r="AI617" s="98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7"/>
      <c r="AV617" s="97"/>
      <c r="AW617" s="97"/>
      <c r="AX617" s="97"/>
      <c r="AY617" s="97"/>
      <c r="AZ617" s="97"/>
      <c r="BA617" s="97"/>
      <c r="BB617" s="97"/>
      <c r="BC617" s="97"/>
      <c r="BD617" s="97"/>
      <c r="BE617" s="97"/>
      <c r="BF617" s="97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7"/>
      <c r="BS617" s="97"/>
      <c r="BT617" s="97"/>
      <c r="BU617" s="97"/>
      <c r="BV617" s="97"/>
      <c r="BW617" s="97"/>
      <c r="BX617" s="97"/>
      <c r="BY617" s="97"/>
      <c r="BZ617" s="97"/>
      <c r="CA617" s="97"/>
      <c r="CB617" s="97"/>
    </row>
    <row r="618" spans="2:80" ht="18.75">
      <c r="B618" s="94"/>
      <c r="C618" s="94"/>
      <c r="D618" s="95"/>
      <c r="E618" s="95"/>
      <c r="F618" s="95"/>
      <c r="G618" s="95"/>
      <c r="H618" s="95"/>
      <c r="I618" s="95"/>
      <c r="J618" s="102"/>
      <c r="K618" s="95"/>
      <c r="L618" s="95"/>
      <c r="M618" s="95"/>
      <c r="N618" s="95"/>
      <c r="O618" s="106"/>
      <c r="P618" s="104"/>
      <c r="Q618" s="95"/>
      <c r="R618" s="96"/>
      <c r="S618" s="96"/>
      <c r="T618" s="96"/>
      <c r="U618" s="96"/>
      <c r="V618" s="96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8"/>
      <c r="AI618" s="98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7"/>
      <c r="BC618" s="97"/>
      <c r="BD618" s="97"/>
      <c r="BE618" s="97"/>
      <c r="BF618" s="97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7"/>
      <c r="BS618" s="97"/>
      <c r="BT618" s="97"/>
      <c r="BU618" s="97"/>
      <c r="BV618" s="97"/>
      <c r="BW618" s="97"/>
      <c r="BX618" s="97"/>
      <c r="BY618" s="97"/>
      <c r="BZ618" s="97"/>
      <c r="CA618" s="97"/>
      <c r="CB618" s="97"/>
    </row>
    <row r="619" spans="2:80" ht="18.75">
      <c r="B619" s="94"/>
      <c r="C619" s="94"/>
      <c r="D619" s="95"/>
      <c r="E619" s="95"/>
      <c r="F619" s="95"/>
      <c r="G619" s="95"/>
      <c r="H619" s="95"/>
      <c r="I619" s="95"/>
      <c r="J619" s="102"/>
      <c r="K619" s="95"/>
      <c r="L619" s="95"/>
      <c r="M619" s="95"/>
      <c r="N619" s="95"/>
      <c r="O619" s="106"/>
      <c r="P619" s="104"/>
      <c r="Q619" s="95"/>
      <c r="R619" s="96"/>
      <c r="S619" s="96"/>
      <c r="T619" s="96"/>
      <c r="U619" s="96"/>
      <c r="V619" s="96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8"/>
      <c r="AI619" s="98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7"/>
      <c r="AV619" s="97"/>
      <c r="AW619" s="97"/>
      <c r="AX619" s="97"/>
      <c r="AY619" s="97"/>
      <c r="AZ619" s="97"/>
      <c r="BA619" s="97"/>
      <c r="BB619" s="97"/>
      <c r="BC619" s="97"/>
      <c r="BD619" s="97"/>
      <c r="BE619" s="97"/>
      <c r="BF619" s="97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7"/>
      <c r="BS619" s="97"/>
      <c r="BT619" s="97"/>
      <c r="BU619" s="97"/>
      <c r="BV619" s="97"/>
      <c r="BW619" s="97"/>
      <c r="BX619" s="97"/>
      <c r="BY619" s="97"/>
      <c r="BZ619" s="97"/>
      <c r="CA619" s="97"/>
      <c r="CB619" s="97"/>
    </row>
    <row r="620" spans="2:80" ht="18.75">
      <c r="B620" s="94"/>
      <c r="C620" s="94"/>
      <c r="D620" s="95"/>
      <c r="E620" s="95"/>
      <c r="F620" s="95"/>
      <c r="G620" s="95"/>
      <c r="H620" s="95"/>
      <c r="I620" s="95"/>
      <c r="J620" s="102"/>
      <c r="K620" s="95"/>
      <c r="L620" s="95"/>
      <c r="M620" s="95"/>
      <c r="N620" s="95"/>
      <c r="O620" s="106"/>
      <c r="P620" s="104"/>
      <c r="Q620" s="95"/>
      <c r="R620" s="96"/>
      <c r="S620" s="96"/>
      <c r="T620" s="96"/>
      <c r="U620" s="96"/>
      <c r="V620" s="96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8"/>
      <c r="AI620" s="98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7"/>
      <c r="AV620" s="97"/>
      <c r="AW620" s="97"/>
      <c r="AX620" s="97"/>
      <c r="AY620" s="97"/>
      <c r="AZ620" s="97"/>
      <c r="BA620" s="97"/>
      <c r="BB620" s="97"/>
      <c r="BC620" s="97"/>
      <c r="BD620" s="97"/>
      <c r="BE620" s="97"/>
      <c r="BF620" s="97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7"/>
      <c r="BS620" s="97"/>
      <c r="BT620" s="97"/>
      <c r="BU620" s="97"/>
      <c r="BV620" s="97"/>
      <c r="BW620" s="97"/>
      <c r="BX620" s="97"/>
      <c r="BY620" s="97"/>
      <c r="BZ620" s="97"/>
      <c r="CA620" s="97"/>
      <c r="CB620" s="97"/>
    </row>
    <row r="621" spans="2:80" ht="18.75">
      <c r="B621" s="94"/>
      <c r="C621" s="94"/>
      <c r="D621" s="95"/>
      <c r="E621" s="95"/>
      <c r="F621" s="95"/>
      <c r="G621" s="95"/>
      <c r="H621" s="95"/>
      <c r="I621" s="95"/>
      <c r="J621" s="102"/>
      <c r="K621" s="95"/>
      <c r="L621" s="95"/>
      <c r="M621" s="95"/>
      <c r="N621" s="95"/>
      <c r="O621" s="106"/>
      <c r="P621" s="104"/>
      <c r="Q621" s="95"/>
      <c r="R621" s="96"/>
      <c r="S621" s="96"/>
      <c r="T621" s="96"/>
      <c r="U621" s="96"/>
      <c r="V621" s="96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8"/>
      <c r="AI621" s="98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7"/>
      <c r="AV621" s="97"/>
      <c r="AW621" s="97"/>
      <c r="AX621" s="97"/>
      <c r="AY621" s="97"/>
      <c r="AZ621" s="97"/>
      <c r="BA621" s="97"/>
      <c r="BB621" s="97"/>
      <c r="BC621" s="97"/>
      <c r="BD621" s="97"/>
      <c r="BE621" s="97"/>
      <c r="BF621" s="97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7"/>
      <c r="BS621" s="97"/>
      <c r="BT621" s="97"/>
      <c r="BU621" s="97"/>
      <c r="BV621" s="97"/>
      <c r="BW621" s="97"/>
      <c r="BX621" s="97"/>
      <c r="BY621" s="97"/>
      <c r="BZ621" s="97"/>
      <c r="CA621" s="97"/>
      <c r="CB621" s="97"/>
    </row>
    <row r="622" spans="2:80" ht="18.75">
      <c r="B622" s="94"/>
      <c r="C622" s="94"/>
      <c r="D622" s="95"/>
      <c r="E622" s="95"/>
      <c r="F622" s="95"/>
      <c r="G622" s="95"/>
      <c r="H622" s="95"/>
      <c r="I622" s="95"/>
      <c r="J622" s="102"/>
      <c r="K622" s="95"/>
      <c r="L622" s="95"/>
      <c r="M622" s="95"/>
      <c r="N622" s="95"/>
      <c r="O622" s="108"/>
      <c r="P622" s="104"/>
      <c r="Q622" s="95"/>
      <c r="R622" s="96"/>
      <c r="S622" s="96"/>
      <c r="T622" s="96"/>
      <c r="U622" s="96"/>
      <c r="V622" s="96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8"/>
      <c r="AI622" s="98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7"/>
      <c r="AV622" s="97"/>
      <c r="AW622" s="97"/>
      <c r="AX622" s="97"/>
      <c r="AY622" s="97"/>
      <c r="AZ622" s="97"/>
      <c r="BA622" s="97"/>
      <c r="BB622" s="97"/>
      <c r="BC622" s="97"/>
      <c r="BD622" s="97"/>
      <c r="BE622" s="97"/>
      <c r="BF622" s="97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7"/>
      <c r="BS622" s="97"/>
      <c r="BT622" s="97"/>
      <c r="BU622" s="97"/>
      <c r="BV622" s="97"/>
      <c r="BW622" s="97"/>
      <c r="BX622" s="97"/>
      <c r="BY622" s="97"/>
      <c r="BZ622" s="97"/>
      <c r="CA622" s="97"/>
      <c r="CB622" s="97"/>
    </row>
    <row r="623" spans="2:80" ht="18.75">
      <c r="B623" s="94"/>
      <c r="C623" s="94"/>
      <c r="D623" s="95"/>
      <c r="E623" s="95"/>
      <c r="F623" s="95"/>
      <c r="G623" s="95"/>
      <c r="H623" s="95"/>
      <c r="I623" s="95"/>
      <c r="J623" s="102"/>
      <c r="K623" s="95"/>
      <c r="L623" s="95"/>
      <c r="M623" s="95"/>
      <c r="N623" s="95"/>
      <c r="O623" s="106"/>
      <c r="P623" s="104"/>
      <c r="Q623" s="95"/>
      <c r="R623" s="96"/>
      <c r="S623" s="96"/>
      <c r="T623" s="96"/>
      <c r="U623" s="96"/>
      <c r="V623" s="96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8"/>
      <c r="AI623" s="98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7"/>
      <c r="AV623" s="97"/>
      <c r="AW623" s="97"/>
      <c r="AX623" s="97"/>
      <c r="AY623" s="97"/>
      <c r="AZ623" s="97"/>
      <c r="BA623" s="97"/>
      <c r="BB623" s="97"/>
      <c r="BC623" s="97"/>
      <c r="BD623" s="97"/>
      <c r="BE623" s="97"/>
      <c r="BF623" s="97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7"/>
      <c r="BS623" s="97"/>
      <c r="BT623" s="97"/>
      <c r="BU623" s="97"/>
      <c r="BV623" s="97"/>
      <c r="BW623" s="97"/>
      <c r="BX623" s="97"/>
      <c r="BY623" s="97"/>
      <c r="BZ623" s="97"/>
      <c r="CA623" s="97"/>
      <c r="CB623" s="97"/>
    </row>
    <row r="624" spans="2:80" ht="18.75">
      <c r="B624" s="94"/>
      <c r="C624" s="94"/>
      <c r="D624" s="95"/>
      <c r="E624" s="95"/>
      <c r="F624" s="95"/>
      <c r="G624" s="95"/>
      <c r="H624" s="95"/>
      <c r="I624" s="95"/>
      <c r="J624" s="102"/>
      <c r="K624" s="95"/>
      <c r="L624" s="95"/>
      <c r="M624" s="95"/>
      <c r="N624" s="95"/>
      <c r="O624" s="106"/>
      <c r="P624" s="104"/>
      <c r="Q624" s="95"/>
      <c r="R624" s="96"/>
      <c r="S624" s="96"/>
      <c r="T624" s="96"/>
      <c r="U624" s="96"/>
      <c r="V624" s="96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8"/>
      <c r="AI624" s="98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97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7"/>
      <c r="BS624" s="97"/>
      <c r="BT624" s="97"/>
      <c r="BU624" s="97"/>
      <c r="BV624" s="97"/>
      <c r="BW624" s="97"/>
      <c r="BX624" s="97"/>
      <c r="BY624" s="97"/>
      <c r="BZ624" s="97"/>
      <c r="CA624" s="97"/>
      <c r="CB624" s="97"/>
    </row>
    <row r="625" spans="2:80" ht="18.75">
      <c r="B625" s="94"/>
      <c r="C625" s="94"/>
      <c r="D625" s="95"/>
      <c r="E625" s="95"/>
      <c r="F625" s="95"/>
      <c r="G625" s="95"/>
      <c r="H625" s="95"/>
      <c r="I625" s="95"/>
      <c r="J625" s="102"/>
      <c r="K625" s="95"/>
      <c r="L625" s="95"/>
      <c r="M625" s="95"/>
      <c r="N625" s="95"/>
      <c r="O625" s="106"/>
      <c r="P625" s="104"/>
      <c r="Q625" s="95"/>
      <c r="R625" s="96"/>
      <c r="S625" s="96"/>
      <c r="T625" s="96"/>
      <c r="U625" s="96"/>
      <c r="V625" s="96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8"/>
      <c r="AI625" s="98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7"/>
      <c r="AV625" s="97"/>
      <c r="AW625" s="97"/>
      <c r="AX625" s="97"/>
      <c r="AY625" s="97"/>
      <c r="AZ625" s="97"/>
      <c r="BA625" s="97"/>
      <c r="BB625" s="97"/>
      <c r="BC625" s="97"/>
      <c r="BD625" s="97"/>
      <c r="BE625" s="97"/>
      <c r="BF625" s="97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7"/>
      <c r="BS625" s="97"/>
      <c r="BT625" s="97"/>
      <c r="BU625" s="97"/>
      <c r="BV625" s="97"/>
      <c r="BW625" s="97"/>
      <c r="BX625" s="97"/>
      <c r="BY625" s="97"/>
      <c r="BZ625" s="97"/>
      <c r="CA625" s="97"/>
      <c r="CB625" s="97"/>
    </row>
    <row r="626" spans="2:80" ht="18.75">
      <c r="B626" s="94"/>
      <c r="C626" s="94"/>
      <c r="D626" s="95"/>
      <c r="E626" s="95"/>
      <c r="F626" s="95"/>
      <c r="G626" s="95"/>
      <c r="H626" s="95"/>
      <c r="I626" s="95"/>
      <c r="J626" s="102"/>
      <c r="K626" s="95"/>
      <c r="L626" s="95"/>
      <c r="M626" s="95"/>
      <c r="N626" s="95"/>
      <c r="O626" s="106"/>
      <c r="P626" s="104"/>
      <c r="Q626" s="95"/>
      <c r="R626" s="96"/>
      <c r="S626" s="96"/>
      <c r="T626" s="96"/>
      <c r="U626" s="96"/>
      <c r="V626" s="96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8"/>
      <c r="AI626" s="98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97"/>
      <c r="BD626" s="97"/>
      <c r="BE626" s="97"/>
      <c r="BF626" s="97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7"/>
      <c r="BS626" s="97"/>
      <c r="BT626" s="97"/>
      <c r="BU626" s="97"/>
      <c r="BV626" s="97"/>
      <c r="BW626" s="97"/>
      <c r="BX626" s="97"/>
      <c r="BY626" s="97"/>
      <c r="BZ626" s="97"/>
      <c r="CA626" s="97"/>
      <c r="CB626" s="97"/>
    </row>
    <row r="627" spans="2:80" ht="18.75">
      <c r="B627" s="94"/>
      <c r="C627" s="94"/>
      <c r="D627" s="95"/>
      <c r="E627" s="95"/>
      <c r="F627" s="95"/>
      <c r="G627" s="95"/>
      <c r="H627" s="95"/>
      <c r="I627" s="95"/>
      <c r="J627" s="102"/>
      <c r="K627" s="95"/>
      <c r="L627" s="95"/>
      <c r="M627" s="95"/>
      <c r="N627" s="95"/>
      <c r="O627" s="106"/>
      <c r="P627" s="104"/>
      <c r="Q627" s="95"/>
      <c r="R627" s="96"/>
      <c r="S627" s="96"/>
      <c r="T627" s="96"/>
      <c r="U627" s="96"/>
      <c r="V627" s="96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8"/>
      <c r="AI627" s="98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7"/>
      <c r="AV627" s="97"/>
      <c r="AW627" s="97"/>
      <c r="AX627" s="97"/>
      <c r="AY627" s="97"/>
      <c r="AZ627" s="97"/>
      <c r="BA627" s="97"/>
      <c r="BB627" s="97"/>
      <c r="BC627" s="97"/>
      <c r="BD627" s="97"/>
      <c r="BE627" s="97"/>
      <c r="BF627" s="97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7"/>
      <c r="BS627" s="97"/>
      <c r="BT627" s="97"/>
      <c r="BU627" s="97"/>
      <c r="BV627" s="97"/>
      <c r="BW627" s="97"/>
      <c r="BX627" s="97"/>
      <c r="BY627" s="97"/>
      <c r="BZ627" s="97"/>
      <c r="CA627" s="97"/>
      <c r="CB627" s="97"/>
    </row>
    <row r="628" spans="2:80" ht="18.75">
      <c r="B628" s="94"/>
      <c r="C628" s="94"/>
      <c r="D628" s="95"/>
      <c r="E628" s="95"/>
      <c r="F628" s="95"/>
      <c r="G628" s="95"/>
      <c r="H628" s="95"/>
      <c r="I628" s="95"/>
      <c r="J628" s="102"/>
      <c r="K628" s="95"/>
      <c r="L628" s="95"/>
      <c r="M628" s="95"/>
      <c r="N628" s="95"/>
      <c r="O628" s="118"/>
      <c r="P628" s="104"/>
      <c r="Q628" s="95"/>
      <c r="R628" s="96"/>
      <c r="S628" s="96"/>
      <c r="T628" s="96"/>
      <c r="U628" s="96"/>
      <c r="V628" s="96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8"/>
      <c r="AI628" s="98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7"/>
      <c r="BC628" s="97"/>
      <c r="BD628" s="97"/>
      <c r="BE628" s="97"/>
      <c r="BF628" s="97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7"/>
      <c r="BS628" s="97"/>
      <c r="BT628" s="97"/>
      <c r="BU628" s="97"/>
      <c r="BV628" s="97"/>
      <c r="BW628" s="97"/>
      <c r="BX628" s="97"/>
      <c r="BY628" s="97"/>
      <c r="BZ628" s="97"/>
      <c r="CA628" s="97"/>
      <c r="CB628" s="97"/>
    </row>
    <row r="629" spans="2:80" ht="18.75">
      <c r="B629" s="94"/>
      <c r="C629" s="94"/>
      <c r="D629" s="95"/>
      <c r="E629" s="95"/>
      <c r="F629" s="95"/>
      <c r="G629" s="95"/>
      <c r="H629" s="95"/>
      <c r="I629" s="95"/>
      <c r="J629" s="102"/>
      <c r="K629" s="95"/>
      <c r="L629" s="95"/>
      <c r="M629" s="95"/>
      <c r="N629" s="95"/>
      <c r="O629" s="118"/>
      <c r="P629" s="104"/>
      <c r="Q629" s="95"/>
      <c r="R629" s="96"/>
      <c r="S629" s="96"/>
      <c r="T629" s="96"/>
      <c r="U629" s="96"/>
      <c r="V629" s="96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8"/>
      <c r="AI629" s="98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7"/>
      <c r="AV629" s="97"/>
      <c r="AW629" s="97"/>
      <c r="AX629" s="97"/>
      <c r="AY629" s="97"/>
      <c r="AZ629" s="97"/>
      <c r="BA629" s="97"/>
      <c r="BB629" s="97"/>
      <c r="BC629" s="97"/>
      <c r="BD629" s="97"/>
      <c r="BE629" s="97"/>
      <c r="BF629" s="97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7"/>
      <c r="BS629" s="97"/>
      <c r="BT629" s="97"/>
      <c r="BU629" s="97"/>
      <c r="BV629" s="97"/>
      <c r="BW629" s="97"/>
      <c r="BX629" s="97"/>
      <c r="BY629" s="97"/>
      <c r="BZ629" s="97"/>
      <c r="CA629" s="97"/>
      <c r="CB629" s="97"/>
    </row>
    <row r="630" spans="2:80" ht="18.75">
      <c r="B630" s="94"/>
      <c r="C630" s="94"/>
      <c r="D630" s="95"/>
      <c r="E630" s="95"/>
      <c r="F630" s="95"/>
      <c r="G630" s="95"/>
      <c r="H630" s="95"/>
      <c r="I630" s="95"/>
      <c r="J630" s="102"/>
      <c r="K630" s="95"/>
      <c r="L630" s="95"/>
      <c r="M630" s="95"/>
      <c r="N630" s="95"/>
      <c r="O630" s="118"/>
      <c r="P630" s="104"/>
      <c r="Q630" s="95"/>
      <c r="R630" s="96"/>
      <c r="S630" s="96"/>
      <c r="T630" s="96"/>
      <c r="U630" s="96"/>
      <c r="V630" s="96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8"/>
      <c r="AI630" s="98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7"/>
      <c r="AV630" s="97"/>
      <c r="AW630" s="97"/>
      <c r="AX630" s="97"/>
      <c r="AY630" s="97"/>
      <c r="AZ630" s="97"/>
      <c r="BA630" s="97"/>
      <c r="BB630" s="97"/>
      <c r="BC630" s="97"/>
      <c r="BD630" s="97"/>
      <c r="BE630" s="97"/>
      <c r="BF630" s="97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7"/>
      <c r="BS630" s="97"/>
      <c r="BT630" s="97"/>
      <c r="BU630" s="97"/>
      <c r="BV630" s="97"/>
      <c r="BW630" s="97"/>
      <c r="BX630" s="97"/>
      <c r="BY630" s="97"/>
      <c r="BZ630" s="97"/>
      <c r="CA630" s="97"/>
      <c r="CB630" s="97"/>
    </row>
    <row r="631" spans="2:80" ht="18.75">
      <c r="B631" s="94"/>
      <c r="C631" s="94"/>
      <c r="D631" s="95"/>
      <c r="E631" s="95"/>
      <c r="F631" s="95"/>
      <c r="G631" s="95"/>
      <c r="H631" s="95"/>
      <c r="I631" s="95"/>
      <c r="J631" s="102"/>
      <c r="K631" s="95"/>
      <c r="L631" s="95"/>
      <c r="M631" s="95"/>
      <c r="N631" s="95"/>
      <c r="O631" s="117"/>
      <c r="P631" s="104"/>
      <c r="Q631" s="95"/>
      <c r="R631" s="96"/>
      <c r="S631" s="96"/>
      <c r="T631" s="96"/>
      <c r="U631" s="96"/>
      <c r="V631" s="96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8"/>
      <c r="AI631" s="98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7"/>
      <c r="AV631" s="97"/>
      <c r="AW631" s="97"/>
      <c r="AX631" s="97"/>
      <c r="AY631" s="97"/>
      <c r="AZ631" s="97"/>
      <c r="BA631" s="97"/>
      <c r="BB631" s="97"/>
      <c r="BC631" s="97"/>
      <c r="BD631" s="97"/>
      <c r="BE631" s="97"/>
      <c r="BF631" s="97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7"/>
      <c r="BS631" s="97"/>
      <c r="BT631" s="97"/>
      <c r="BU631" s="97"/>
      <c r="BV631" s="97"/>
      <c r="BW631" s="97"/>
      <c r="BX631" s="97"/>
      <c r="BY631" s="97"/>
      <c r="BZ631" s="97"/>
      <c r="CA631" s="97"/>
      <c r="CB631" s="97"/>
    </row>
    <row r="632" spans="2:80" ht="18.75">
      <c r="B632" s="94"/>
      <c r="C632" s="94"/>
      <c r="D632" s="95"/>
      <c r="E632" s="95"/>
      <c r="F632" s="95"/>
      <c r="G632" s="95"/>
      <c r="H632" s="95"/>
      <c r="I632" s="95"/>
      <c r="J632" s="102"/>
      <c r="K632" s="95"/>
      <c r="L632" s="95"/>
      <c r="M632" s="95"/>
      <c r="N632" s="95"/>
      <c r="O632" s="117"/>
      <c r="P632" s="104"/>
      <c r="Q632" s="95"/>
      <c r="R632" s="96"/>
      <c r="S632" s="96"/>
      <c r="T632" s="96"/>
      <c r="U632" s="96"/>
      <c r="V632" s="96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8"/>
      <c r="AI632" s="98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7"/>
      <c r="BC632" s="97"/>
      <c r="BD632" s="97"/>
      <c r="BE632" s="97"/>
      <c r="BF632" s="97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7"/>
      <c r="BS632" s="97"/>
      <c r="BT632" s="97"/>
      <c r="BU632" s="97"/>
      <c r="BV632" s="97"/>
      <c r="BW632" s="97"/>
      <c r="BX632" s="97"/>
      <c r="BY632" s="97"/>
      <c r="BZ632" s="97"/>
      <c r="CA632" s="97"/>
      <c r="CB632" s="97"/>
    </row>
    <row r="633" spans="2:80" ht="18.75">
      <c r="B633" s="94"/>
      <c r="C633" s="94"/>
      <c r="D633" s="95"/>
      <c r="E633" s="95"/>
      <c r="F633" s="95"/>
      <c r="G633" s="95"/>
      <c r="H633" s="95"/>
      <c r="I633" s="95"/>
      <c r="J633" s="102"/>
      <c r="K633" s="95"/>
      <c r="L633" s="95"/>
      <c r="M633" s="95"/>
      <c r="N633" s="95"/>
      <c r="O633" s="103"/>
      <c r="P633" s="104"/>
      <c r="Q633" s="95"/>
      <c r="R633" s="96"/>
      <c r="S633" s="96"/>
      <c r="T633" s="96"/>
      <c r="U633" s="96"/>
      <c r="V633" s="96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8"/>
      <c r="AI633" s="98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7"/>
      <c r="AV633" s="97"/>
      <c r="AW633" s="97"/>
      <c r="AX633" s="97"/>
      <c r="AY633" s="97"/>
      <c r="AZ633" s="97"/>
      <c r="BA633" s="97"/>
      <c r="BB633" s="97"/>
      <c r="BC633" s="97"/>
      <c r="BD633" s="97"/>
      <c r="BE633" s="97"/>
      <c r="BF633" s="97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7"/>
      <c r="BS633" s="97"/>
      <c r="BT633" s="97"/>
      <c r="BU633" s="97"/>
      <c r="BV633" s="97"/>
      <c r="BW633" s="97"/>
      <c r="BX633" s="97"/>
      <c r="BY633" s="97"/>
      <c r="BZ633" s="97"/>
      <c r="CA633" s="97"/>
      <c r="CB633" s="97"/>
    </row>
    <row r="634" spans="2:80" ht="18.75">
      <c r="B634" s="94"/>
      <c r="C634" s="94"/>
      <c r="D634" s="95"/>
      <c r="E634" s="95"/>
      <c r="F634" s="95"/>
      <c r="G634" s="95"/>
      <c r="H634" s="95"/>
      <c r="I634" s="95"/>
      <c r="J634" s="102"/>
      <c r="K634" s="95"/>
      <c r="L634" s="95"/>
      <c r="M634" s="95"/>
      <c r="N634" s="95"/>
      <c r="O634" s="103"/>
      <c r="P634" s="104"/>
      <c r="Q634" s="95"/>
      <c r="R634" s="96"/>
      <c r="S634" s="96"/>
      <c r="T634" s="96"/>
      <c r="U634" s="96"/>
      <c r="V634" s="96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8"/>
      <c r="AI634" s="98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7"/>
      <c r="AV634" s="97"/>
      <c r="AW634" s="97"/>
      <c r="AX634" s="97"/>
      <c r="AY634" s="97"/>
      <c r="AZ634" s="97"/>
      <c r="BA634" s="97"/>
      <c r="BB634" s="97"/>
      <c r="BC634" s="97"/>
      <c r="BD634" s="97"/>
      <c r="BE634" s="97"/>
      <c r="BF634" s="97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7"/>
      <c r="BS634" s="97"/>
      <c r="BT634" s="97"/>
      <c r="BU634" s="97"/>
      <c r="BV634" s="97"/>
      <c r="BW634" s="97"/>
      <c r="BX634" s="97"/>
      <c r="BY634" s="97"/>
      <c r="BZ634" s="97"/>
      <c r="CA634" s="97"/>
      <c r="CB634" s="97"/>
    </row>
    <row r="635" spans="2:80" ht="18.75">
      <c r="B635" s="94"/>
      <c r="C635" s="94"/>
      <c r="D635" s="95"/>
      <c r="E635" s="95"/>
      <c r="F635" s="95"/>
      <c r="G635" s="95"/>
      <c r="H635" s="95"/>
      <c r="I635" s="95"/>
      <c r="J635" s="102"/>
      <c r="K635" s="95"/>
      <c r="L635" s="95"/>
      <c r="M635" s="95"/>
      <c r="N635" s="95"/>
      <c r="O635" s="103"/>
      <c r="P635" s="104"/>
      <c r="Q635" s="95"/>
      <c r="R635" s="96"/>
      <c r="S635" s="96"/>
      <c r="T635" s="96"/>
      <c r="U635" s="96"/>
      <c r="V635" s="96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8"/>
      <c r="AI635" s="98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7"/>
      <c r="AV635" s="97"/>
      <c r="AW635" s="97"/>
      <c r="AX635" s="97"/>
      <c r="AY635" s="97"/>
      <c r="AZ635" s="97"/>
      <c r="BA635" s="97"/>
      <c r="BB635" s="97"/>
      <c r="BC635" s="97"/>
      <c r="BD635" s="97"/>
      <c r="BE635" s="97"/>
      <c r="BF635" s="97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7"/>
      <c r="BS635" s="97"/>
      <c r="BT635" s="97"/>
      <c r="BU635" s="97"/>
      <c r="BV635" s="97"/>
      <c r="BW635" s="97"/>
      <c r="BX635" s="97"/>
      <c r="BY635" s="97"/>
      <c r="BZ635" s="97"/>
      <c r="CA635" s="97"/>
      <c r="CB635" s="97"/>
    </row>
    <row r="636" spans="2:80" ht="18.75">
      <c r="B636" s="94"/>
      <c r="C636" s="94"/>
      <c r="D636" s="95"/>
      <c r="E636" s="95"/>
      <c r="F636" s="95"/>
      <c r="G636" s="95"/>
      <c r="H636" s="95"/>
      <c r="I636" s="95"/>
      <c r="J636" s="102"/>
      <c r="K636" s="95"/>
      <c r="L636" s="95"/>
      <c r="M636" s="95"/>
      <c r="N636" s="95"/>
      <c r="O636" s="106"/>
      <c r="P636" s="104"/>
      <c r="Q636" s="95"/>
      <c r="R636" s="96"/>
      <c r="S636" s="96"/>
      <c r="T636" s="96"/>
      <c r="U636" s="96"/>
      <c r="V636" s="96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8"/>
      <c r="AI636" s="98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7"/>
      <c r="AV636" s="97"/>
      <c r="AW636" s="97"/>
      <c r="AX636" s="97"/>
      <c r="AY636" s="97"/>
      <c r="AZ636" s="97"/>
      <c r="BA636" s="97"/>
      <c r="BB636" s="97"/>
      <c r="BC636" s="97"/>
      <c r="BD636" s="97"/>
      <c r="BE636" s="97"/>
      <c r="BF636" s="97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7"/>
      <c r="BS636" s="97"/>
      <c r="BT636" s="97"/>
      <c r="BU636" s="97"/>
      <c r="BV636" s="97"/>
      <c r="BW636" s="97"/>
      <c r="BX636" s="97"/>
      <c r="BY636" s="97"/>
      <c r="BZ636" s="97"/>
      <c r="CA636" s="97"/>
      <c r="CB636" s="97"/>
    </row>
    <row r="637" spans="2:80" ht="18.75">
      <c r="B637" s="94"/>
      <c r="C637" s="94"/>
      <c r="D637" s="95"/>
      <c r="E637" s="95"/>
      <c r="F637" s="95"/>
      <c r="G637" s="95"/>
      <c r="H637" s="95"/>
      <c r="I637" s="95"/>
      <c r="J637" s="102"/>
      <c r="K637" s="95"/>
      <c r="L637" s="95"/>
      <c r="M637" s="95"/>
      <c r="N637" s="95"/>
      <c r="O637" s="106"/>
      <c r="P637" s="104"/>
      <c r="Q637" s="95"/>
      <c r="R637" s="96"/>
      <c r="S637" s="96"/>
      <c r="T637" s="96"/>
      <c r="U637" s="96"/>
      <c r="V637" s="96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8"/>
      <c r="AI637" s="98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7"/>
      <c r="AV637" s="97"/>
      <c r="AW637" s="97"/>
      <c r="AX637" s="97"/>
      <c r="AY637" s="97"/>
      <c r="AZ637" s="97"/>
      <c r="BA637" s="97"/>
      <c r="BB637" s="97"/>
      <c r="BC637" s="97"/>
      <c r="BD637" s="97"/>
      <c r="BE637" s="97"/>
      <c r="BF637" s="97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7"/>
      <c r="BS637" s="97"/>
      <c r="BT637" s="97"/>
      <c r="BU637" s="97"/>
      <c r="BV637" s="97"/>
      <c r="BW637" s="97"/>
      <c r="BX637" s="97"/>
      <c r="BY637" s="97"/>
      <c r="BZ637" s="97"/>
      <c r="CA637" s="97"/>
      <c r="CB637" s="97"/>
    </row>
    <row r="638" spans="2:80" ht="18.75">
      <c r="B638" s="94"/>
      <c r="C638" s="94"/>
      <c r="D638" s="95"/>
      <c r="E638" s="95"/>
      <c r="F638" s="95"/>
      <c r="G638" s="95"/>
      <c r="H638" s="95"/>
      <c r="I638" s="95"/>
      <c r="J638" s="102"/>
      <c r="K638" s="95"/>
      <c r="L638" s="95"/>
      <c r="M638" s="95"/>
      <c r="N638" s="95"/>
      <c r="O638" s="106"/>
      <c r="P638" s="104"/>
      <c r="Q638" s="95"/>
      <c r="R638" s="96"/>
      <c r="S638" s="96"/>
      <c r="T638" s="96"/>
      <c r="U638" s="96"/>
      <c r="V638" s="96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8"/>
      <c r="AI638" s="98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97"/>
      <c r="BD638" s="97"/>
      <c r="BE638" s="97"/>
      <c r="BF638" s="97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7"/>
      <c r="BS638" s="97"/>
      <c r="BT638" s="97"/>
      <c r="BU638" s="97"/>
      <c r="BV638" s="97"/>
      <c r="BW638" s="97"/>
      <c r="BX638" s="97"/>
      <c r="BY638" s="97"/>
      <c r="BZ638" s="97"/>
      <c r="CA638" s="97"/>
      <c r="CB638" s="97"/>
    </row>
    <row r="639" spans="2:80" ht="18.75">
      <c r="B639" s="94"/>
      <c r="C639" s="94"/>
      <c r="D639" s="95"/>
      <c r="E639" s="95"/>
      <c r="F639" s="95"/>
      <c r="G639" s="95"/>
      <c r="H639" s="95"/>
      <c r="I639" s="95"/>
      <c r="J639" s="102"/>
      <c r="K639" s="95"/>
      <c r="L639" s="95"/>
      <c r="M639" s="95"/>
      <c r="N639" s="95"/>
      <c r="O639" s="106"/>
      <c r="P639" s="104"/>
      <c r="Q639" s="95"/>
      <c r="R639" s="96"/>
      <c r="S639" s="96"/>
      <c r="T639" s="96"/>
      <c r="U639" s="96"/>
      <c r="V639" s="96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8"/>
      <c r="AI639" s="98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7"/>
      <c r="AV639" s="97"/>
      <c r="AW639" s="97"/>
      <c r="AX639" s="97"/>
      <c r="AY639" s="97"/>
      <c r="AZ639" s="97"/>
      <c r="BA639" s="97"/>
      <c r="BB639" s="97"/>
      <c r="BC639" s="97"/>
      <c r="BD639" s="97"/>
      <c r="BE639" s="97"/>
      <c r="BF639" s="97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7"/>
      <c r="BS639" s="97"/>
      <c r="BT639" s="97"/>
      <c r="BU639" s="97"/>
      <c r="BV639" s="97"/>
      <c r="BW639" s="97"/>
      <c r="BX639" s="97"/>
      <c r="BY639" s="97"/>
      <c r="BZ639" s="97"/>
      <c r="CA639" s="97"/>
      <c r="CB639" s="97"/>
    </row>
    <row r="640" spans="2:80" ht="18.75">
      <c r="B640" s="94"/>
      <c r="C640" s="94"/>
      <c r="D640" s="95"/>
      <c r="E640" s="95"/>
      <c r="F640" s="95"/>
      <c r="G640" s="95"/>
      <c r="H640" s="95"/>
      <c r="I640" s="95"/>
      <c r="J640" s="102"/>
      <c r="K640" s="95"/>
      <c r="L640" s="95"/>
      <c r="M640" s="95"/>
      <c r="N640" s="95"/>
      <c r="O640" s="106"/>
      <c r="P640" s="104"/>
      <c r="Q640" s="95"/>
      <c r="R640" s="96"/>
      <c r="S640" s="96"/>
      <c r="T640" s="96"/>
      <c r="U640" s="96"/>
      <c r="V640" s="96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8"/>
      <c r="AI640" s="98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7"/>
      <c r="AV640" s="97"/>
      <c r="AW640" s="97"/>
      <c r="AX640" s="97"/>
      <c r="AY640" s="97"/>
      <c r="AZ640" s="97"/>
      <c r="BA640" s="97"/>
      <c r="BB640" s="97"/>
      <c r="BC640" s="97"/>
      <c r="BD640" s="97"/>
      <c r="BE640" s="97"/>
      <c r="BF640" s="97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7"/>
      <c r="BS640" s="97"/>
      <c r="BT640" s="97"/>
      <c r="BU640" s="97"/>
      <c r="BV640" s="97"/>
      <c r="BW640" s="97"/>
      <c r="BX640" s="97"/>
      <c r="BY640" s="97"/>
      <c r="BZ640" s="97"/>
      <c r="CA640" s="97"/>
      <c r="CB640" s="97"/>
    </row>
    <row r="641" spans="2:80" ht="18.75">
      <c r="B641" s="94"/>
      <c r="C641" s="94"/>
      <c r="D641" s="95"/>
      <c r="E641" s="95"/>
      <c r="F641" s="95"/>
      <c r="G641" s="95"/>
      <c r="H641" s="95"/>
      <c r="I641" s="95"/>
      <c r="J641" s="102"/>
      <c r="K641" s="95"/>
      <c r="L641" s="95"/>
      <c r="M641" s="95"/>
      <c r="N641" s="95"/>
      <c r="O641" s="106"/>
      <c r="P641" s="104"/>
      <c r="Q641" s="95"/>
      <c r="R641" s="96"/>
      <c r="S641" s="96"/>
      <c r="T641" s="96"/>
      <c r="U641" s="96"/>
      <c r="V641" s="96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8"/>
      <c r="AI641" s="98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7"/>
      <c r="AV641" s="97"/>
      <c r="AW641" s="97"/>
      <c r="AX641" s="97"/>
      <c r="AY641" s="97"/>
      <c r="AZ641" s="97"/>
      <c r="BA641" s="97"/>
      <c r="BB641" s="97"/>
      <c r="BC641" s="97"/>
      <c r="BD641" s="97"/>
      <c r="BE641" s="97"/>
      <c r="BF641" s="97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7"/>
      <c r="BS641" s="97"/>
      <c r="BT641" s="97"/>
      <c r="BU641" s="97"/>
      <c r="BV641" s="97"/>
      <c r="BW641" s="97"/>
      <c r="BX641" s="97"/>
      <c r="BY641" s="97"/>
      <c r="BZ641" s="97"/>
      <c r="CA641" s="97"/>
      <c r="CB641" s="97"/>
    </row>
    <row r="642" spans="2:80" ht="18.75">
      <c r="B642" s="94"/>
      <c r="C642" s="94"/>
      <c r="D642" s="95"/>
      <c r="E642" s="95"/>
      <c r="F642" s="95"/>
      <c r="G642" s="95"/>
      <c r="H642" s="95"/>
      <c r="I642" s="95"/>
      <c r="J642" s="102"/>
      <c r="K642" s="95"/>
      <c r="L642" s="95"/>
      <c r="M642" s="95"/>
      <c r="N642" s="95"/>
      <c r="O642" s="106"/>
      <c r="P642" s="104"/>
      <c r="Q642" s="95"/>
      <c r="R642" s="96"/>
      <c r="S642" s="96"/>
      <c r="T642" s="96"/>
      <c r="U642" s="96"/>
      <c r="V642" s="96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8"/>
      <c r="AI642" s="98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7"/>
      <c r="AV642" s="97"/>
      <c r="AW642" s="97"/>
      <c r="AX642" s="97"/>
      <c r="AY642" s="97"/>
      <c r="AZ642" s="97"/>
      <c r="BA642" s="97"/>
      <c r="BB642" s="97"/>
      <c r="BC642" s="97"/>
      <c r="BD642" s="97"/>
      <c r="BE642" s="97"/>
      <c r="BF642" s="97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7"/>
      <c r="BS642" s="97"/>
      <c r="BT642" s="97"/>
      <c r="BU642" s="97"/>
      <c r="BV642" s="97"/>
      <c r="BW642" s="97"/>
      <c r="BX642" s="97"/>
      <c r="BY642" s="97"/>
      <c r="BZ642" s="97"/>
      <c r="CA642" s="97"/>
      <c r="CB642" s="97"/>
    </row>
    <row r="643" spans="2:80" ht="18.75">
      <c r="B643" s="94"/>
      <c r="C643" s="94"/>
      <c r="D643" s="95"/>
      <c r="E643" s="95"/>
      <c r="F643" s="95"/>
      <c r="G643" s="95"/>
      <c r="H643" s="95"/>
      <c r="I643" s="95"/>
      <c r="J643" s="102"/>
      <c r="K643" s="95"/>
      <c r="L643" s="95"/>
      <c r="M643" s="95"/>
      <c r="N643" s="95"/>
      <c r="O643" s="108"/>
      <c r="P643" s="104"/>
      <c r="Q643" s="95"/>
      <c r="R643" s="96"/>
      <c r="S643" s="96"/>
      <c r="T643" s="96"/>
      <c r="U643" s="96"/>
      <c r="V643" s="96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8"/>
      <c r="AI643" s="98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7"/>
      <c r="BC643" s="97"/>
      <c r="BD643" s="97"/>
      <c r="BE643" s="97"/>
      <c r="BF643" s="97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7"/>
      <c r="BS643" s="97"/>
      <c r="BT643" s="97"/>
      <c r="BU643" s="97"/>
      <c r="BV643" s="97"/>
      <c r="BW643" s="97"/>
      <c r="BX643" s="97"/>
      <c r="BY643" s="97"/>
      <c r="BZ643" s="97"/>
      <c r="CA643" s="97"/>
      <c r="CB643" s="97"/>
    </row>
    <row r="644" spans="2:80" ht="18.75">
      <c r="B644" s="94"/>
      <c r="C644" s="94"/>
      <c r="D644" s="95"/>
      <c r="E644" s="95"/>
      <c r="F644" s="95"/>
      <c r="G644" s="95"/>
      <c r="H644" s="95"/>
      <c r="I644" s="95"/>
      <c r="J644" s="102"/>
      <c r="K644" s="95"/>
      <c r="L644" s="95"/>
      <c r="M644" s="95"/>
      <c r="N644" s="95"/>
      <c r="O644" s="106"/>
      <c r="P644" s="104"/>
      <c r="Q644" s="95"/>
      <c r="R644" s="96"/>
      <c r="S644" s="96"/>
      <c r="T644" s="96"/>
      <c r="U644" s="96"/>
      <c r="V644" s="96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8"/>
      <c r="AI644" s="98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7"/>
      <c r="AV644" s="97"/>
      <c r="AW644" s="97"/>
      <c r="AX644" s="97"/>
      <c r="AY644" s="97"/>
      <c r="AZ644" s="97"/>
      <c r="BA644" s="97"/>
      <c r="BB644" s="97"/>
      <c r="BC644" s="97"/>
      <c r="BD644" s="97"/>
      <c r="BE644" s="97"/>
      <c r="BF644" s="97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7"/>
      <c r="BS644" s="97"/>
      <c r="BT644" s="97"/>
      <c r="BU644" s="97"/>
      <c r="BV644" s="97"/>
      <c r="BW644" s="97"/>
      <c r="BX644" s="97"/>
      <c r="BY644" s="97"/>
      <c r="BZ644" s="97"/>
      <c r="CA644" s="97"/>
      <c r="CB644" s="97"/>
    </row>
    <row r="645" spans="2:80" ht="18.75">
      <c r="B645" s="94"/>
      <c r="C645" s="94"/>
      <c r="D645" s="95"/>
      <c r="E645" s="95"/>
      <c r="F645" s="95"/>
      <c r="G645" s="95"/>
      <c r="H645" s="95"/>
      <c r="I645" s="95"/>
      <c r="J645" s="102"/>
      <c r="K645" s="95"/>
      <c r="L645" s="95"/>
      <c r="M645" s="95"/>
      <c r="N645" s="95"/>
      <c r="O645" s="108"/>
      <c r="P645" s="104"/>
      <c r="Q645" s="95"/>
      <c r="R645" s="96"/>
      <c r="S645" s="96"/>
      <c r="T645" s="96"/>
      <c r="U645" s="96"/>
      <c r="V645" s="96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8"/>
      <c r="AI645" s="98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7"/>
      <c r="AV645" s="97"/>
      <c r="AW645" s="97"/>
      <c r="AX645" s="97"/>
      <c r="AY645" s="97"/>
      <c r="AZ645" s="97"/>
      <c r="BA645" s="97"/>
      <c r="BB645" s="97"/>
      <c r="BC645" s="97"/>
      <c r="BD645" s="97"/>
      <c r="BE645" s="97"/>
      <c r="BF645" s="97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7"/>
      <c r="BS645" s="97"/>
      <c r="BT645" s="97"/>
      <c r="BU645" s="97"/>
      <c r="BV645" s="97"/>
      <c r="BW645" s="97"/>
      <c r="BX645" s="97"/>
      <c r="BY645" s="97"/>
      <c r="BZ645" s="97"/>
      <c r="CA645" s="97"/>
      <c r="CB645" s="97"/>
    </row>
    <row r="646" spans="2:80" ht="18.75">
      <c r="B646" s="94"/>
      <c r="C646" s="94"/>
      <c r="D646" s="95"/>
      <c r="E646" s="95"/>
      <c r="F646" s="95"/>
      <c r="G646" s="95"/>
      <c r="H646" s="95"/>
      <c r="I646" s="95"/>
      <c r="J646" s="102"/>
      <c r="K646" s="95"/>
      <c r="L646" s="95"/>
      <c r="M646" s="95"/>
      <c r="N646" s="95"/>
      <c r="O646" s="108"/>
      <c r="P646" s="104"/>
      <c r="Q646" s="95"/>
      <c r="R646" s="96"/>
      <c r="S646" s="96"/>
      <c r="T646" s="96"/>
      <c r="U646" s="96"/>
      <c r="V646" s="96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8"/>
      <c r="AI646" s="98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7"/>
      <c r="AV646" s="97"/>
      <c r="AW646" s="97"/>
      <c r="AX646" s="97"/>
      <c r="AY646" s="97"/>
      <c r="AZ646" s="97"/>
      <c r="BA646" s="97"/>
      <c r="BB646" s="97"/>
      <c r="BC646" s="97"/>
      <c r="BD646" s="97"/>
      <c r="BE646" s="97"/>
      <c r="BF646" s="97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7"/>
      <c r="BS646" s="97"/>
      <c r="BT646" s="97"/>
      <c r="BU646" s="97"/>
      <c r="BV646" s="97"/>
      <c r="BW646" s="97"/>
      <c r="BX646" s="97"/>
      <c r="BY646" s="97"/>
      <c r="BZ646" s="97"/>
      <c r="CA646" s="97"/>
      <c r="CB646" s="97"/>
    </row>
    <row r="647" spans="2:80" ht="18.75">
      <c r="B647" s="94"/>
      <c r="C647" s="94"/>
      <c r="D647" s="95"/>
      <c r="E647" s="95"/>
      <c r="F647" s="95"/>
      <c r="G647" s="95"/>
      <c r="H647" s="95"/>
      <c r="I647" s="95"/>
      <c r="J647" s="102"/>
      <c r="K647" s="95"/>
      <c r="L647" s="95"/>
      <c r="M647" s="95"/>
      <c r="N647" s="95"/>
      <c r="O647" s="103"/>
      <c r="P647" s="104"/>
      <c r="Q647" s="95"/>
      <c r="R647" s="96"/>
      <c r="S647" s="96"/>
      <c r="T647" s="96"/>
      <c r="U647" s="96"/>
      <c r="V647" s="96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8"/>
      <c r="AI647" s="98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7"/>
      <c r="AV647" s="97"/>
      <c r="AW647" s="97"/>
      <c r="AX647" s="97"/>
      <c r="AY647" s="97"/>
      <c r="AZ647" s="97"/>
      <c r="BA647" s="97"/>
      <c r="BB647" s="97"/>
      <c r="BC647" s="97"/>
      <c r="BD647" s="97"/>
      <c r="BE647" s="97"/>
      <c r="BF647" s="97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7"/>
      <c r="BS647" s="97"/>
      <c r="BT647" s="97"/>
      <c r="BU647" s="97"/>
      <c r="BV647" s="97"/>
      <c r="BW647" s="97"/>
      <c r="BX647" s="97"/>
      <c r="BY647" s="97"/>
      <c r="BZ647" s="97"/>
      <c r="CA647" s="97"/>
      <c r="CB647" s="97"/>
    </row>
    <row r="648" spans="2:80" ht="18.75">
      <c r="B648" s="94"/>
      <c r="C648" s="94"/>
      <c r="D648" s="95"/>
      <c r="E648" s="95"/>
      <c r="F648" s="95"/>
      <c r="G648" s="95"/>
      <c r="H648" s="95"/>
      <c r="I648" s="95"/>
      <c r="J648" s="102"/>
      <c r="K648" s="95"/>
      <c r="L648" s="95"/>
      <c r="M648" s="95"/>
      <c r="N648" s="95"/>
      <c r="O648" s="106"/>
      <c r="P648" s="104"/>
      <c r="Q648" s="95"/>
      <c r="R648" s="96"/>
      <c r="S648" s="96"/>
      <c r="T648" s="96"/>
      <c r="U648" s="96"/>
      <c r="V648" s="96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8"/>
      <c r="AI648" s="98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7"/>
      <c r="AV648" s="97"/>
      <c r="AW648" s="97"/>
      <c r="AX648" s="97"/>
      <c r="AY648" s="97"/>
      <c r="AZ648" s="97"/>
      <c r="BA648" s="97"/>
      <c r="BB648" s="97"/>
      <c r="BC648" s="97"/>
      <c r="BD648" s="97"/>
      <c r="BE648" s="97"/>
      <c r="BF648" s="97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7"/>
      <c r="BS648" s="97"/>
      <c r="BT648" s="97"/>
      <c r="BU648" s="97"/>
      <c r="BV648" s="97"/>
      <c r="BW648" s="97"/>
      <c r="BX648" s="97"/>
      <c r="BY648" s="97"/>
      <c r="BZ648" s="97"/>
      <c r="CA648" s="97"/>
      <c r="CB648" s="97"/>
    </row>
    <row r="649" spans="2:80" ht="18.75">
      <c r="B649" s="94"/>
      <c r="C649" s="94"/>
      <c r="D649" s="95"/>
      <c r="E649" s="95"/>
      <c r="F649" s="95"/>
      <c r="G649" s="95"/>
      <c r="H649" s="95"/>
      <c r="I649" s="95"/>
      <c r="J649" s="102"/>
      <c r="K649" s="95"/>
      <c r="L649" s="95"/>
      <c r="M649" s="95"/>
      <c r="N649" s="95"/>
      <c r="O649" s="106"/>
      <c r="P649" s="104"/>
      <c r="Q649" s="95"/>
      <c r="R649" s="96"/>
      <c r="S649" s="96"/>
      <c r="T649" s="96"/>
      <c r="U649" s="96"/>
      <c r="V649" s="96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8"/>
      <c r="AI649" s="98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7"/>
      <c r="AV649" s="97"/>
      <c r="AW649" s="97"/>
      <c r="AX649" s="97"/>
      <c r="AY649" s="97"/>
      <c r="AZ649" s="97"/>
      <c r="BA649" s="97"/>
      <c r="BB649" s="97"/>
      <c r="BC649" s="97"/>
      <c r="BD649" s="97"/>
      <c r="BE649" s="97"/>
      <c r="BF649" s="97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7"/>
      <c r="BS649" s="97"/>
      <c r="BT649" s="97"/>
      <c r="BU649" s="97"/>
      <c r="BV649" s="97"/>
      <c r="BW649" s="97"/>
      <c r="BX649" s="97"/>
      <c r="BY649" s="97"/>
      <c r="BZ649" s="97"/>
      <c r="CA649" s="97"/>
      <c r="CB649" s="97"/>
    </row>
    <row r="650" spans="2:80" ht="18.75">
      <c r="B650" s="94"/>
      <c r="C650" s="94"/>
      <c r="D650" s="95"/>
      <c r="E650" s="95"/>
      <c r="F650" s="95"/>
      <c r="G650" s="95"/>
      <c r="H650" s="95"/>
      <c r="I650" s="95"/>
      <c r="J650" s="102"/>
      <c r="K650" s="95"/>
      <c r="L650" s="95"/>
      <c r="M650" s="95"/>
      <c r="N650" s="95"/>
      <c r="O650" s="106"/>
      <c r="P650" s="104"/>
      <c r="Q650" s="95"/>
      <c r="R650" s="96"/>
      <c r="S650" s="96"/>
      <c r="T650" s="96"/>
      <c r="U650" s="96"/>
      <c r="V650" s="96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8"/>
      <c r="AI650" s="98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7"/>
      <c r="BF650" s="97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7"/>
      <c r="BS650" s="97"/>
      <c r="BT650" s="97"/>
      <c r="BU650" s="97"/>
      <c r="BV650" s="97"/>
      <c r="BW650" s="97"/>
      <c r="BX650" s="97"/>
      <c r="BY650" s="97"/>
      <c r="BZ650" s="97"/>
      <c r="CA650" s="97"/>
      <c r="CB650" s="97"/>
    </row>
    <row r="651" spans="2:80" ht="18.75">
      <c r="B651" s="94"/>
      <c r="C651" s="94"/>
      <c r="D651" s="95"/>
      <c r="E651" s="95"/>
      <c r="F651" s="95"/>
      <c r="G651" s="95"/>
      <c r="H651" s="95"/>
      <c r="I651" s="95"/>
      <c r="J651" s="102"/>
      <c r="K651" s="95"/>
      <c r="L651" s="95"/>
      <c r="M651" s="95"/>
      <c r="N651" s="95"/>
      <c r="O651" s="106"/>
      <c r="P651" s="104"/>
      <c r="Q651" s="95"/>
      <c r="R651" s="96"/>
      <c r="S651" s="96"/>
      <c r="T651" s="96"/>
      <c r="U651" s="96"/>
      <c r="V651" s="96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8"/>
      <c r="AI651" s="98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7"/>
      <c r="AV651" s="97"/>
      <c r="AW651" s="97"/>
      <c r="AX651" s="97"/>
      <c r="AY651" s="97"/>
      <c r="AZ651" s="97"/>
      <c r="BA651" s="97"/>
      <c r="BB651" s="97"/>
      <c r="BC651" s="97"/>
      <c r="BD651" s="97"/>
      <c r="BE651" s="97"/>
      <c r="BF651" s="97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7"/>
      <c r="BS651" s="97"/>
      <c r="BT651" s="97"/>
      <c r="BU651" s="97"/>
      <c r="BV651" s="97"/>
      <c r="BW651" s="97"/>
      <c r="BX651" s="97"/>
      <c r="BY651" s="97"/>
      <c r="BZ651" s="97"/>
      <c r="CA651" s="97"/>
      <c r="CB651" s="97"/>
    </row>
    <row r="652" spans="2:80" ht="18.75">
      <c r="B652" s="94"/>
      <c r="C652" s="94"/>
      <c r="D652" s="95"/>
      <c r="E652" s="95"/>
      <c r="F652" s="95"/>
      <c r="G652" s="95"/>
      <c r="H652" s="95"/>
      <c r="I652" s="95"/>
      <c r="J652" s="102"/>
      <c r="K652" s="95"/>
      <c r="L652" s="95"/>
      <c r="M652" s="95"/>
      <c r="N652" s="95"/>
      <c r="O652" s="105"/>
      <c r="P652" s="104"/>
      <c r="Q652" s="95"/>
      <c r="R652" s="96"/>
      <c r="S652" s="96"/>
      <c r="T652" s="96"/>
      <c r="U652" s="96"/>
      <c r="V652" s="96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8"/>
      <c r="AI652" s="98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7"/>
      <c r="AV652" s="97"/>
      <c r="AW652" s="97"/>
      <c r="AX652" s="97"/>
      <c r="AY652" s="97"/>
      <c r="AZ652" s="97"/>
      <c r="BA652" s="97"/>
      <c r="BB652" s="97"/>
      <c r="BC652" s="97"/>
      <c r="BD652" s="97"/>
      <c r="BE652" s="97"/>
      <c r="BF652" s="97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7"/>
      <c r="BS652" s="97"/>
      <c r="BT652" s="97"/>
      <c r="BU652" s="97"/>
      <c r="BV652" s="97"/>
      <c r="BW652" s="97"/>
      <c r="BX652" s="97"/>
      <c r="BY652" s="97"/>
      <c r="BZ652" s="97"/>
      <c r="CA652" s="97"/>
      <c r="CB652" s="97"/>
    </row>
    <row r="653" spans="2:80" ht="18.75">
      <c r="B653" s="94"/>
      <c r="C653" s="94"/>
      <c r="D653" s="95"/>
      <c r="E653" s="95"/>
      <c r="F653" s="95"/>
      <c r="G653" s="95"/>
      <c r="H653" s="95"/>
      <c r="I653" s="95"/>
      <c r="J653" s="102"/>
      <c r="K653" s="95"/>
      <c r="L653" s="95"/>
      <c r="M653" s="95"/>
      <c r="N653" s="95"/>
      <c r="O653" s="106"/>
      <c r="P653" s="104"/>
      <c r="Q653" s="95"/>
      <c r="R653" s="96"/>
      <c r="S653" s="96"/>
      <c r="T653" s="96"/>
      <c r="U653" s="96"/>
      <c r="V653" s="96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8"/>
      <c r="AI653" s="98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7"/>
      <c r="AV653" s="97"/>
      <c r="AW653" s="97"/>
      <c r="AX653" s="97"/>
      <c r="AY653" s="97"/>
      <c r="AZ653" s="97"/>
      <c r="BA653" s="97"/>
      <c r="BB653" s="97"/>
      <c r="BC653" s="97"/>
      <c r="BD653" s="97"/>
      <c r="BE653" s="97"/>
      <c r="BF653" s="97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7"/>
      <c r="BS653" s="97"/>
      <c r="BT653" s="97"/>
      <c r="BU653" s="97"/>
      <c r="BV653" s="97"/>
      <c r="BW653" s="97"/>
      <c r="BX653" s="97"/>
      <c r="BY653" s="97"/>
      <c r="BZ653" s="97"/>
      <c r="CA653" s="97"/>
      <c r="CB653" s="97"/>
    </row>
    <row r="654" spans="2:80" ht="18.75">
      <c r="B654" s="94"/>
      <c r="C654" s="94"/>
      <c r="D654" s="95"/>
      <c r="E654" s="95"/>
      <c r="F654" s="95"/>
      <c r="G654" s="95"/>
      <c r="H654" s="95"/>
      <c r="I654" s="95"/>
      <c r="J654" s="102"/>
      <c r="K654" s="95"/>
      <c r="L654" s="95"/>
      <c r="M654" s="95"/>
      <c r="N654" s="95"/>
      <c r="O654" s="106"/>
      <c r="P654" s="104"/>
      <c r="Q654" s="95"/>
      <c r="R654" s="96"/>
      <c r="S654" s="96"/>
      <c r="T654" s="96"/>
      <c r="U654" s="96"/>
      <c r="V654" s="96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8"/>
      <c r="AI654" s="98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7"/>
      <c r="AV654" s="97"/>
      <c r="AW654" s="97"/>
      <c r="AX654" s="97"/>
      <c r="AY654" s="97"/>
      <c r="AZ654" s="97"/>
      <c r="BA654" s="97"/>
      <c r="BB654" s="97"/>
      <c r="BC654" s="97"/>
      <c r="BD654" s="97"/>
      <c r="BE654" s="97"/>
      <c r="BF654" s="97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7"/>
      <c r="BS654" s="97"/>
      <c r="BT654" s="97"/>
      <c r="BU654" s="97"/>
      <c r="BV654" s="97"/>
      <c r="BW654" s="97"/>
      <c r="BX654" s="97"/>
      <c r="BY654" s="97"/>
      <c r="BZ654" s="97"/>
      <c r="CA654" s="97"/>
      <c r="CB654" s="97"/>
    </row>
    <row r="655" spans="2:80" ht="18.75">
      <c r="B655" s="94"/>
      <c r="C655" s="94"/>
      <c r="D655" s="95"/>
      <c r="E655" s="95"/>
      <c r="F655" s="95"/>
      <c r="G655" s="95"/>
      <c r="H655" s="95"/>
      <c r="I655" s="95"/>
      <c r="J655" s="102"/>
      <c r="K655" s="95"/>
      <c r="L655" s="95"/>
      <c r="M655" s="95"/>
      <c r="N655" s="95"/>
      <c r="O655" s="115"/>
      <c r="P655" s="104"/>
      <c r="Q655" s="95"/>
      <c r="R655" s="96"/>
      <c r="S655" s="96"/>
      <c r="T655" s="96"/>
      <c r="U655" s="96"/>
      <c r="V655" s="96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8"/>
      <c r="AI655" s="98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7"/>
      <c r="BC655" s="97"/>
      <c r="BD655" s="97"/>
      <c r="BE655" s="97"/>
      <c r="BF655" s="97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7"/>
      <c r="BS655" s="97"/>
      <c r="BT655" s="97"/>
      <c r="BU655" s="97"/>
      <c r="BV655" s="97"/>
      <c r="BW655" s="97"/>
      <c r="BX655" s="97"/>
      <c r="BY655" s="97"/>
      <c r="BZ655" s="97"/>
      <c r="CA655" s="97"/>
      <c r="CB655" s="97"/>
    </row>
    <row r="656" spans="2:80" ht="18.75">
      <c r="B656" s="94"/>
      <c r="C656" s="94"/>
      <c r="D656" s="95"/>
      <c r="E656" s="95"/>
      <c r="F656" s="95"/>
      <c r="G656" s="95"/>
      <c r="H656" s="95"/>
      <c r="I656" s="95"/>
      <c r="J656" s="102"/>
      <c r="K656" s="95"/>
      <c r="L656" s="95"/>
      <c r="M656" s="95"/>
      <c r="N656" s="95"/>
      <c r="O656" s="106"/>
      <c r="P656" s="104"/>
      <c r="Q656" s="95"/>
      <c r="R656" s="96"/>
      <c r="S656" s="96"/>
      <c r="T656" s="96"/>
      <c r="U656" s="96"/>
      <c r="V656" s="96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8"/>
      <c r="AI656" s="98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7"/>
      <c r="AV656" s="97"/>
      <c r="AW656" s="97"/>
      <c r="AX656" s="97"/>
      <c r="AY656" s="97"/>
      <c r="AZ656" s="97"/>
      <c r="BA656" s="97"/>
      <c r="BB656" s="97"/>
      <c r="BC656" s="97"/>
      <c r="BD656" s="97"/>
      <c r="BE656" s="97"/>
      <c r="BF656" s="97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7"/>
      <c r="BS656" s="97"/>
      <c r="BT656" s="97"/>
      <c r="BU656" s="97"/>
      <c r="BV656" s="97"/>
      <c r="BW656" s="97"/>
      <c r="BX656" s="97"/>
      <c r="BY656" s="97"/>
      <c r="BZ656" s="97"/>
      <c r="CA656" s="97"/>
      <c r="CB656" s="97"/>
    </row>
    <row r="657" spans="2:80" ht="18.75">
      <c r="B657" s="94"/>
      <c r="C657" s="94"/>
      <c r="D657" s="95"/>
      <c r="E657" s="95"/>
      <c r="F657" s="95"/>
      <c r="G657" s="95"/>
      <c r="H657" s="95"/>
      <c r="I657" s="95"/>
      <c r="J657" s="102"/>
      <c r="K657" s="95"/>
      <c r="L657" s="95"/>
      <c r="M657" s="95"/>
      <c r="N657" s="95"/>
      <c r="O657" s="106"/>
      <c r="P657" s="104"/>
      <c r="Q657" s="95"/>
      <c r="R657" s="96"/>
      <c r="S657" s="96"/>
      <c r="T657" s="96"/>
      <c r="U657" s="96"/>
      <c r="V657" s="96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8"/>
      <c r="AI657" s="98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7"/>
      <c r="AV657" s="97"/>
      <c r="AW657" s="97"/>
      <c r="AX657" s="97"/>
      <c r="AY657" s="97"/>
      <c r="AZ657" s="97"/>
      <c r="BA657" s="97"/>
      <c r="BB657" s="97"/>
      <c r="BC657" s="97"/>
      <c r="BD657" s="97"/>
      <c r="BE657" s="97"/>
      <c r="BF657" s="97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7"/>
      <c r="BS657" s="97"/>
      <c r="BT657" s="97"/>
      <c r="BU657" s="97"/>
      <c r="BV657" s="97"/>
      <c r="BW657" s="97"/>
      <c r="BX657" s="97"/>
      <c r="BY657" s="97"/>
      <c r="BZ657" s="97"/>
      <c r="CA657" s="97"/>
      <c r="CB657" s="97"/>
    </row>
    <row r="658" spans="2:80" ht="18.75">
      <c r="B658" s="94"/>
      <c r="C658" s="94"/>
      <c r="D658" s="95"/>
      <c r="E658" s="95"/>
      <c r="F658" s="95"/>
      <c r="G658" s="95"/>
      <c r="H658" s="95"/>
      <c r="I658" s="95"/>
      <c r="J658" s="102"/>
      <c r="K658" s="95"/>
      <c r="L658" s="95"/>
      <c r="M658" s="95"/>
      <c r="N658" s="95"/>
      <c r="O658" s="106"/>
      <c r="P658" s="104"/>
      <c r="Q658" s="95"/>
      <c r="R658" s="96"/>
      <c r="S658" s="96"/>
      <c r="T658" s="96"/>
      <c r="U658" s="96"/>
      <c r="V658" s="96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8"/>
      <c r="AI658" s="98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7"/>
      <c r="AV658" s="97"/>
      <c r="AW658" s="97"/>
      <c r="AX658" s="97"/>
      <c r="AY658" s="97"/>
      <c r="AZ658" s="97"/>
      <c r="BA658" s="97"/>
      <c r="BB658" s="97"/>
      <c r="BC658" s="97"/>
      <c r="BD658" s="97"/>
      <c r="BE658" s="97"/>
      <c r="BF658" s="97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7"/>
      <c r="BS658" s="97"/>
      <c r="BT658" s="97"/>
      <c r="BU658" s="97"/>
      <c r="BV658" s="97"/>
      <c r="BW658" s="97"/>
      <c r="BX658" s="97"/>
      <c r="BY658" s="97"/>
      <c r="BZ658" s="97"/>
      <c r="CA658" s="97"/>
      <c r="CB658" s="97"/>
    </row>
    <row r="659" spans="2:80" ht="18.75">
      <c r="B659" s="94"/>
      <c r="C659" s="94"/>
      <c r="D659" s="95"/>
      <c r="E659" s="95"/>
      <c r="F659" s="95"/>
      <c r="G659" s="95"/>
      <c r="H659" s="95"/>
      <c r="I659" s="95"/>
      <c r="J659" s="102"/>
      <c r="K659" s="95"/>
      <c r="L659" s="95"/>
      <c r="M659" s="95"/>
      <c r="N659" s="95"/>
      <c r="O659" s="106"/>
      <c r="P659" s="104"/>
      <c r="Q659" s="95"/>
      <c r="R659" s="96"/>
      <c r="S659" s="96"/>
      <c r="T659" s="96"/>
      <c r="U659" s="96"/>
      <c r="V659" s="96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8"/>
      <c r="AI659" s="98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7"/>
      <c r="AV659" s="97"/>
      <c r="AW659" s="97"/>
      <c r="AX659" s="97"/>
      <c r="AY659" s="97"/>
      <c r="AZ659" s="97"/>
      <c r="BA659" s="97"/>
      <c r="BB659" s="97"/>
      <c r="BC659" s="97"/>
      <c r="BD659" s="97"/>
      <c r="BE659" s="97"/>
      <c r="BF659" s="97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7"/>
      <c r="BS659" s="97"/>
      <c r="BT659" s="97"/>
      <c r="BU659" s="97"/>
      <c r="BV659" s="97"/>
      <c r="BW659" s="97"/>
      <c r="BX659" s="97"/>
      <c r="BY659" s="97"/>
      <c r="BZ659" s="97"/>
      <c r="CA659" s="97"/>
      <c r="CB659" s="97"/>
    </row>
    <row r="660" spans="2:80" ht="18.75">
      <c r="B660" s="94"/>
      <c r="C660" s="94"/>
      <c r="D660" s="95"/>
      <c r="E660" s="95"/>
      <c r="F660" s="95"/>
      <c r="G660" s="95"/>
      <c r="H660" s="95"/>
      <c r="I660" s="95"/>
      <c r="J660" s="102"/>
      <c r="K660" s="95"/>
      <c r="L660" s="95"/>
      <c r="M660" s="95"/>
      <c r="N660" s="95"/>
      <c r="O660" s="106"/>
      <c r="P660" s="104"/>
      <c r="Q660" s="95"/>
      <c r="R660" s="96"/>
      <c r="S660" s="96"/>
      <c r="T660" s="96"/>
      <c r="U660" s="96"/>
      <c r="V660" s="96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8"/>
      <c r="AI660" s="98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7"/>
      <c r="AV660" s="97"/>
      <c r="AW660" s="97"/>
      <c r="AX660" s="97"/>
      <c r="AY660" s="97"/>
      <c r="AZ660" s="97"/>
      <c r="BA660" s="97"/>
      <c r="BB660" s="97"/>
      <c r="BC660" s="97"/>
      <c r="BD660" s="97"/>
      <c r="BE660" s="97"/>
      <c r="BF660" s="97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7"/>
      <c r="BS660" s="97"/>
      <c r="BT660" s="97"/>
      <c r="BU660" s="97"/>
      <c r="BV660" s="97"/>
      <c r="BW660" s="97"/>
      <c r="BX660" s="97"/>
      <c r="BY660" s="97"/>
      <c r="BZ660" s="97"/>
      <c r="CA660" s="97"/>
      <c r="CB660" s="97"/>
    </row>
    <row r="661" spans="2:80" ht="18.75">
      <c r="B661" s="94"/>
      <c r="C661" s="94"/>
      <c r="D661" s="95"/>
      <c r="E661" s="95"/>
      <c r="F661" s="95"/>
      <c r="G661" s="95"/>
      <c r="H661" s="95"/>
      <c r="I661" s="95"/>
      <c r="J661" s="102"/>
      <c r="K661" s="95"/>
      <c r="L661" s="95"/>
      <c r="M661" s="95"/>
      <c r="N661" s="95"/>
      <c r="O661" s="106"/>
      <c r="P661" s="104"/>
      <c r="Q661" s="95"/>
      <c r="R661" s="96"/>
      <c r="S661" s="96"/>
      <c r="T661" s="96"/>
      <c r="U661" s="96"/>
      <c r="V661" s="96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8"/>
      <c r="AI661" s="98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7"/>
      <c r="AV661" s="97"/>
      <c r="AW661" s="97"/>
      <c r="AX661" s="97"/>
      <c r="AY661" s="97"/>
      <c r="AZ661" s="97"/>
      <c r="BA661" s="97"/>
      <c r="BB661" s="97"/>
      <c r="BC661" s="97"/>
      <c r="BD661" s="97"/>
      <c r="BE661" s="97"/>
      <c r="BF661" s="97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7"/>
      <c r="BS661" s="97"/>
      <c r="BT661" s="97"/>
      <c r="BU661" s="97"/>
      <c r="BV661" s="97"/>
      <c r="BW661" s="97"/>
      <c r="BX661" s="97"/>
      <c r="BY661" s="97"/>
      <c r="BZ661" s="97"/>
      <c r="CA661" s="97"/>
      <c r="CB661" s="97"/>
    </row>
    <row r="662" spans="2:80" ht="18.75">
      <c r="B662" s="94"/>
      <c r="C662" s="94"/>
      <c r="D662" s="95"/>
      <c r="E662" s="95"/>
      <c r="F662" s="95"/>
      <c r="G662" s="95"/>
      <c r="H662" s="95"/>
      <c r="I662" s="95"/>
      <c r="J662" s="102"/>
      <c r="K662" s="95"/>
      <c r="L662" s="95"/>
      <c r="M662" s="95"/>
      <c r="N662" s="95"/>
      <c r="O662" s="106"/>
      <c r="P662" s="104"/>
      <c r="Q662" s="95"/>
      <c r="R662" s="96"/>
      <c r="S662" s="96"/>
      <c r="T662" s="96"/>
      <c r="U662" s="96"/>
      <c r="V662" s="96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8"/>
      <c r="AI662" s="98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7"/>
      <c r="AV662" s="97"/>
      <c r="AW662" s="97"/>
      <c r="AX662" s="97"/>
      <c r="AY662" s="97"/>
      <c r="AZ662" s="97"/>
      <c r="BA662" s="97"/>
      <c r="BB662" s="97"/>
      <c r="BC662" s="97"/>
      <c r="BD662" s="97"/>
      <c r="BE662" s="97"/>
      <c r="BF662" s="97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7"/>
      <c r="BS662" s="97"/>
      <c r="BT662" s="97"/>
      <c r="BU662" s="97"/>
      <c r="BV662" s="97"/>
      <c r="BW662" s="97"/>
      <c r="BX662" s="97"/>
      <c r="BY662" s="97"/>
      <c r="BZ662" s="97"/>
      <c r="CA662" s="97"/>
      <c r="CB662" s="97"/>
    </row>
    <row r="663" spans="2:80" ht="18.75">
      <c r="B663" s="94"/>
      <c r="C663" s="94"/>
      <c r="D663" s="95"/>
      <c r="E663" s="95"/>
      <c r="F663" s="95"/>
      <c r="G663" s="95"/>
      <c r="H663" s="95"/>
      <c r="I663" s="95"/>
      <c r="J663" s="102"/>
      <c r="K663" s="95"/>
      <c r="L663" s="95"/>
      <c r="M663" s="95"/>
      <c r="N663" s="95"/>
      <c r="O663" s="106"/>
      <c r="P663" s="104"/>
      <c r="Q663" s="95"/>
      <c r="R663" s="96"/>
      <c r="S663" s="96"/>
      <c r="T663" s="96"/>
      <c r="U663" s="96"/>
      <c r="V663" s="96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8"/>
      <c r="AI663" s="98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7"/>
      <c r="AV663" s="97"/>
      <c r="AW663" s="97"/>
      <c r="AX663" s="97"/>
      <c r="AY663" s="97"/>
      <c r="AZ663" s="97"/>
      <c r="BA663" s="97"/>
      <c r="BB663" s="97"/>
      <c r="BC663" s="97"/>
      <c r="BD663" s="97"/>
      <c r="BE663" s="97"/>
      <c r="BF663" s="97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7"/>
      <c r="BS663" s="97"/>
      <c r="BT663" s="97"/>
      <c r="BU663" s="97"/>
      <c r="BV663" s="97"/>
      <c r="BW663" s="97"/>
      <c r="BX663" s="97"/>
      <c r="BY663" s="97"/>
      <c r="BZ663" s="97"/>
      <c r="CA663" s="97"/>
      <c r="CB663" s="97"/>
    </row>
    <row r="664" spans="2:80" ht="18.75">
      <c r="B664" s="94"/>
      <c r="C664" s="94"/>
      <c r="D664" s="95"/>
      <c r="E664" s="95"/>
      <c r="F664" s="95"/>
      <c r="G664" s="95"/>
      <c r="H664" s="95"/>
      <c r="I664" s="95"/>
      <c r="J664" s="102"/>
      <c r="K664" s="95"/>
      <c r="L664" s="95"/>
      <c r="M664" s="95"/>
      <c r="N664" s="95"/>
      <c r="O664" s="106"/>
      <c r="P664" s="104"/>
      <c r="Q664" s="95"/>
      <c r="R664" s="96"/>
      <c r="S664" s="96"/>
      <c r="T664" s="96"/>
      <c r="U664" s="96"/>
      <c r="V664" s="96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8"/>
      <c r="AI664" s="98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97"/>
      <c r="BD664" s="97"/>
      <c r="BE664" s="97"/>
      <c r="BF664" s="97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7"/>
      <c r="BS664" s="97"/>
      <c r="BT664" s="97"/>
      <c r="BU664" s="97"/>
      <c r="BV664" s="97"/>
      <c r="BW664" s="97"/>
      <c r="BX664" s="97"/>
      <c r="BY664" s="97"/>
      <c r="BZ664" s="97"/>
      <c r="CA664" s="97"/>
      <c r="CB664" s="97"/>
    </row>
    <row r="665" spans="2:80" ht="18.75">
      <c r="B665" s="94"/>
      <c r="C665" s="94"/>
      <c r="D665" s="95"/>
      <c r="E665" s="95"/>
      <c r="F665" s="95"/>
      <c r="G665" s="95"/>
      <c r="H665" s="95"/>
      <c r="I665" s="95"/>
      <c r="J665" s="102"/>
      <c r="K665" s="95"/>
      <c r="L665" s="95"/>
      <c r="M665" s="95"/>
      <c r="N665" s="95"/>
      <c r="O665" s="106"/>
      <c r="P665" s="104"/>
      <c r="Q665" s="95"/>
      <c r="R665" s="96"/>
      <c r="S665" s="96"/>
      <c r="T665" s="96"/>
      <c r="U665" s="96"/>
      <c r="V665" s="96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8"/>
      <c r="AI665" s="98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7"/>
      <c r="AV665" s="97"/>
      <c r="AW665" s="97"/>
      <c r="AX665" s="97"/>
      <c r="AY665" s="97"/>
      <c r="AZ665" s="97"/>
      <c r="BA665" s="97"/>
      <c r="BB665" s="97"/>
      <c r="BC665" s="97"/>
      <c r="BD665" s="97"/>
      <c r="BE665" s="97"/>
      <c r="BF665" s="97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7"/>
      <c r="BS665" s="97"/>
      <c r="BT665" s="97"/>
      <c r="BU665" s="97"/>
      <c r="BV665" s="97"/>
      <c r="BW665" s="97"/>
      <c r="BX665" s="97"/>
      <c r="BY665" s="97"/>
      <c r="BZ665" s="97"/>
      <c r="CA665" s="97"/>
      <c r="CB665" s="97"/>
    </row>
    <row r="666" spans="2:80" ht="18.75">
      <c r="B666" s="94"/>
      <c r="C666" s="94"/>
      <c r="D666" s="95"/>
      <c r="E666" s="95"/>
      <c r="F666" s="95"/>
      <c r="G666" s="95"/>
      <c r="H666" s="95"/>
      <c r="I666" s="95"/>
      <c r="J666" s="102"/>
      <c r="K666" s="95"/>
      <c r="L666" s="95"/>
      <c r="M666" s="95"/>
      <c r="N666" s="95"/>
      <c r="O666" s="106"/>
      <c r="P666" s="104"/>
      <c r="Q666" s="95"/>
      <c r="R666" s="96"/>
      <c r="S666" s="96"/>
      <c r="T666" s="96"/>
      <c r="U666" s="96"/>
      <c r="V666" s="96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8"/>
      <c r="AI666" s="98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7"/>
      <c r="AV666" s="97"/>
      <c r="AW666" s="97"/>
      <c r="AX666" s="97"/>
      <c r="AY666" s="97"/>
      <c r="AZ666" s="97"/>
      <c r="BA666" s="97"/>
      <c r="BB666" s="97"/>
      <c r="BC666" s="97"/>
      <c r="BD666" s="97"/>
      <c r="BE666" s="97"/>
      <c r="BF666" s="97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7"/>
      <c r="BS666" s="97"/>
      <c r="BT666" s="97"/>
      <c r="BU666" s="97"/>
      <c r="BV666" s="97"/>
      <c r="BW666" s="97"/>
      <c r="BX666" s="97"/>
      <c r="BY666" s="97"/>
      <c r="BZ666" s="97"/>
      <c r="CA666" s="97"/>
      <c r="CB666" s="97"/>
    </row>
    <row r="667" spans="2:80" ht="18.75">
      <c r="B667" s="94"/>
      <c r="C667" s="94"/>
      <c r="D667" s="95"/>
      <c r="E667" s="95"/>
      <c r="F667" s="95"/>
      <c r="G667" s="95"/>
      <c r="H667" s="95"/>
      <c r="I667" s="95"/>
      <c r="J667" s="102"/>
      <c r="K667" s="95"/>
      <c r="L667" s="95"/>
      <c r="M667" s="95"/>
      <c r="N667" s="95"/>
      <c r="O667" s="106"/>
      <c r="P667" s="104"/>
      <c r="Q667" s="95"/>
      <c r="R667" s="96"/>
      <c r="S667" s="96"/>
      <c r="T667" s="96"/>
      <c r="U667" s="96"/>
      <c r="V667" s="96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8"/>
      <c r="AI667" s="98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7"/>
      <c r="AV667" s="97"/>
      <c r="AW667" s="97"/>
      <c r="AX667" s="97"/>
      <c r="AY667" s="97"/>
      <c r="AZ667" s="97"/>
      <c r="BA667" s="97"/>
      <c r="BB667" s="97"/>
      <c r="BC667" s="97"/>
      <c r="BD667" s="97"/>
      <c r="BE667" s="97"/>
      <c r="BF667" s="97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7"/>
      <c r="BS667" s="97"/>
      <c r="BT667" s="97"/>
      <c r="BU667" s="97"/>
      <c r="BV667" s="97"/>
      <c r="BW667" s="97"/>
      <c r="BX667" s="97"/>
      <c r="BY667" s="97"/>
      <c r="BZ667" s="97"/>
      <c r="CA667" s="97"/>
      <c r="CB667" s="97"/>
    </row>
    <row r="668" spans="2:80" ht="18.75">
      <c r="B668" s="94"/>
      <c r="C668" s="94"/>
      <c r="D668" s="95"/>
      <c r="E668" s="95"/>
      <c r="F668" s="95"/>
      <c r="G668" s="95"/>
      <c r="H668" s="95"/>
      <c r="I668" s="95"/>
      <c r="J668" s="102"/>
      <c r="K668" s="95"/>
      <c r="L668" s="95"/>
      <c r="M668" s="95"/>
      <c r="N668" s="95"/>
      <c r="O668" s="118"/>
      <c r="P668" s="104"/>
      <c r="Q668" s="95"/>
      <c r="R668" s="96"/>
      <c r="S668" s="96"/>
      <c r="T668" s="96"/>
      <c r="U668" s="96"/>
      <c r="V668" s="96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8"/>
      <c r="AI668" s="98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7"/>
      <c r="BC668" s="97"/>
      <c r="BD668" s="97"/>
      <c r="BE668" s="97"/>
      <c r="BF668" s="97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7"/>
      <c r="BS668" s="97"/>
      <c r="BT668" s="97"/>
      <c r="BU668" s="97"/>
      <c r="BV668" s="97"/>
      <c r="BW668" s="97"/>
      <c r="BX668" s="97"/>
      <c r="BY668" s="97"/>
      <c r="BZ668" s="97"/>
      <c r="CA668" s="97"/>
      <c r="CB668" s="97"/>
    </row>
    <row r="669" spans="2:80" ht="18.75">
      <c r="B669" s="94"/>
      <c r="C669" s="94"/>
      <c r="D669" s="95"/>
      <c r="E669" s="95"/>
      <c r="F669" s="95"/>
      <c r="G669" s="95"/>
      <c r="H669" s="95"/>
      <c r="I669" s="95"/>
      <c r="J669" s="102"/>
      <c r="K669" s="95"/>
      <c r="L669" s="95"/>
      <c r="M669" s="95"/>
      <c r="N669" s="95"/>
      <c r="O669" s="106"/>
      <c r="P669" s="104"/>
      <c r="Q669" s="95"/>
      <c r="R669" s="96"/>
      <c r="S669" s="96"/>
      <c r="T669" s="96"/>
      <c r="U669" s="96"/>
      <c r="V669" s="96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8"/>
      <c r="AI669" s="98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7"/>
      <c r="AV669" s="97"/>
      <c r="AW669" s="97"/>
      <c r="AX669" s="97"/>
      <c r="AY669" s="97"/>
      <c r="AZ669" s="97"/>
      <c r="BA669" s="97"/>
      <c r="BB669" s="97"/>
      <c r="BC669" s="97"/>
      <c r="BD669" s="97"/>
      <c r="BE669" s="97"/>
      <c r="BF669" s="97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7"/>
      <c r="BS669" s="97"/>
      <c r="BT669" s="97"/>
      <c r="BU669" s="97"/>
      <c r="BV669" s="97"/>
      <c r="BW669" s="97"/>
      <c r="BX669" s="97"/>
      <c r="BY669" s="97"/>
      <c r="BZ669" s="97"/>
      <c r="CA669" s="97"/>
      <c r="CB669" s="97"/>
    </row>
    <row r="670" spans="2:80" ht="18.75">
      <c r="B670" s="94"/>
      <c r="C670" s="94"/>
      <c r="D670" s="95"/>
      <c r="E670" s="95"/>
      <c r="F670" s="95"/>
      <c r="G670" s="95"/>
      <c r="H670" s="95"/>
      <c r="I670" s="95"/>
      <c r="J670" s="102"/>
      <c r="K670" s="95"/>
      <c r="L670" s="95"/>
      <c r="M670" s="95"/>
      <c r="N670" s="95"/>
      <c r="O670" s="105"/>
      <c r="P670" s="104"/>
      <c r="Q670" s="95"/>
      <c r="R670" s="96"/>
      <c r="S670" s="96"/>
      <c r="T670" s="96"/>
      <c r="U670" s="96"/>
      <c r="V670" s="96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8"/>
      <c r="AI670" s="98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7"/>
      <c r="AV670" s="97"/>
      <c r="AW670" s="97"/>
      <c r="AX670" s="97"/>
      <c r="AY670" s="97"/>
      <c r="AZ670" s="97"/>
      <c r="BA670" s="97"/>
      <c r="BB670" s="97"/>
      <c r="BC670" s="97"/>
      <c r="BD670" s="97"/>
      <c r="BE670" s="97"/>
      <c r="BF670" s="97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7"/>
      <c r="BS670" s="97"/>
      <c r="BT670" s="97"/>
      <c r="BU670" s="97"/>
      <c r="BV670" s="97"/>
      <c r="BW670" s="97"/>
      <c r="BX670" s="97"/>
      <c r="BY670" s="97"/>
      <c r="BZ670" s="97"/>
      <c r="CA670" s="97"/>
      <c r="CB670" s="97"/>
    </row>
    <row r="671" spans="2:80" ht="18.75">
      <c r="B671" s="94"/>
      <c r="C671" s="94"/>
      <c r="D671" s="95"/>
      <c r="E671" s="95"/>
      <c r="F671" s="95"/>
      <c r="G671" s="95"/>
      <c r="H671" s="95"/>
      <c r="I671" s="95"/>
      <c r="J671" s="102"/>
      <c r="K671" s="95"/>
      <c r="L671" s="95"/>
      <c r="M671" s="95"/>
      <c r="N671" s="95"/>
      <c r="O671" s="106"/>
      <c r="P671" s="104"/>
      <c r="Q671" s="95"/>
      <c r="R671" s="96"/>
      <c r="S671" s="96"/>
      <c r="T671" s="96"/>
      <c r="U671" s="96"/>
      <c r="V671" s="96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8"/>
      <c r="AI671" s="98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7"/>
      <c r="AV671" s="97"/>
      <c r="AW671" s="97"/>
      <c r="AX671" s="97"/>
      <c r="AY671" s="97"/>
      <c r="AZ671" s="97"/>
      <c r="BA671" s="97"/>
      <c r="BB671" s="97"/>
      <c r="BC671" s="97"/>
      <c r="BD671" s="97"/>
      <c r="BE671" s="97"/>
      <c r="BF671" s="97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7"/>
      <c r="BS671" s="97"/>
      <c r="BT671" s="97"/>
      <c r="BU671" s="97"/>
      <c r="BV671" s="97"/>
      <c r="BW671" s="97"/>
      <c r="BX671" s="97"/>
      <c r="BY671" s="97"/>
      <c r="BZ671" s="97"/>
      <c r="CA671" s="97"/>
      <c r="CB671" s="97"/>
    </row>
    <row r="672" spans="2:80" ht="18.75">
      <c r="B672" s="94"/>
      <c r="C672" s="94"/>
      <c r="D672" s="95"/>
      <c r="E672" s="95"/>
      <c r="F672" s="95"/>
      <c r="G672" s="95"/>
      <c r="H672" s="95"/>
      <c r="I672" s="95"/>
      <c r="J672" s="102"/>
      <c r="K672" s="95"/>
      <c r="L672" s="95"/>
      <c r="M672" s="95"/>
      <c r="N672" s="95"/>
      <c r="O672" s="106"/>
      <c r="P672" s="104"/>
      <c r="Q672" s="95"/>
      <c r="R672" s="96"/>
      <c r="S672" s="96"/>
      <c r="T672" s="96"/>
      <c r="U672" s="96"/>
      <c r="V672" s="96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8"/>
      <c r="AI672" s="98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7"/>
      <c r="AV672" s="97"/>
      <c r="AW672" s="97"/>
      <c r="AX672" s="97"/>
      <c r="AY672" s="97"/>
      <c r="AZ672" s="97"/>
      <c r="BA672" s="97"/>
      <c r="BB672" s="97"/>
      <c r="BC672" s="97"/>
      <c r="BD672" s="97"/>
      <c r="BE672" s="97"/>
      <c r="BF672" s="97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7"/>
      <c r="BS672" s="97"/>
      <c r="BT672" s="97"/>
      <c r="BU672" s="97"/>
      <c r="BV672" s="97"/>
      <c r="BW672" s="97"/>
      <c r="BX672" s="97"/>
      <c r="BY672" s="97"/>
      <c r="BZ672" s="97"/>
      <c r="CA672" s="97"/>
      <c r="CB672" s="97"/>
    </row>
    <row r="673" spans="2:80" ht="18.75">
      <c r="B673" s="94"/>
      <c r="C673" s="94"/>
      <c r="D673" s="95"/>
      <c r="E673" s="95"/>
      <c r="F673" s="95"/>
      <c r="G673" s="95"/>
      <c r="H673" s="95"/>
      <c r="I673" s="95"/>
      <c r="J673" s="102"/>
      <c r="K673" s="95"/>
      <c r="L673" s="95"/>
      <c r="M673" s="95"/>
      <c r="N673" s="95"/>
      <c r="O673" s="106"/>
      <c r="P673" s="104"/>
      <c r="Q673" s="95"/>
      <c r="R673" s="96"/>
      <c r="S673" s="96"/>
      <c r="T673" s="96"/>
      <c r="U673" s="96"/>
      <c r="V673" s="96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8"/>
      <c r="AI673" s="98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7"/>
      <c r="AV673" s="97"/>
      <c r="AW673" s="97"/>
      <c r="AX673" s="97"/>
      <c r="AY673" s="97"/>
      <c r="AZ673" s="97"/>
      <c r="BA673" s="97"/>
      <c r="BB673" s="97"/>
      <c r="BC673" s="97"/>
      <c r="BD673" s="97"/>
      <c r="BE673" s="97"/>
      <c r="BF673" s="97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7"/>
      <c r="BS673" s="97"/>
      <c r="BT673" s="97"/>
      <c r="BU673" s="97"/>
      <c r="BV673" s="97"/>
      <c r="BW673" s="97"/>
      <c r="BX673" s="97"/>
      <c r="BY673" s="97"/>
      <c r="BZ673" s="97"/>
      <c r="CA673" s="97"/>
      <c r="CB673" s="97"/>
    </row>
    <row r="674" spans="2:80" ht="18.75">
      <c r="B674" s="94"/>
      <c r="C674" s="94"/>
      <c r="D674" s="95"/>
      <c r="E674" s="95"/>
      <c r="F674" s="95"/>
      <c r="G674" s="95"/>
      <c r="H674" s="95"/>
      <c r="I674" s="95"/>
      <c r="J674" s="102"/>
      <c r="K674" s="95"/>
      <c r="L674" s="95"/>
      <c r="M674" s="95"/>
      <c r="N674" s="95"/>
      <c r="O674" s="105"/>
      <c r="P674" s="104"/>
      <c r="Q674" s="95"/>
      <c r="R674" s="96"/>
      <c r="S674" s="96"/>
      <c r="T674" s="96"/>
      <c r="U674" s="96"/>
      <c r="V674" s="96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8"/>
      <c r="AI674" s="98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7"/>
      <c r="BC674" s="97"/>
      <c r="BD674" s="97"/>
      <c r="BE674" s="97"/>
      <c r="BF674" s="97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7"/>
      <c r="BS674" s="97"/>
      <c r="BT674" s="97"/>
      <c r="BU674" s="97"/>
      <c r="BV674" s="97"/>
      <c r="BW674" s="97"/>
      <c r="BX674" s="97"/>
      <c r="BY674" s="97"/>
      <c r="BZ674" s="97"/>
      <c r="CA674" s="97"/>
      <c r="CB674" s="97"/>
    </row>
    <row r="675" spans="2:80" ht="18.75">
      <c r="B675" s="94"/>
      <c r="C675" s="94"/>
      <c r="D675" s="95"/>
      <c r="E675" s="95"/>
      <c r="F675" s="95"/>
      <c r="G675" s="95"/>
      <c r="H675" s="95"/>
      <c r="I675" s="95"/>
      <c r="J675" s="102"/>
      <c r="K675" s="95"/>
      <c r="L675" s="95"/>
      <c r="M675" s="95"/>
      <c r="N675" s="95"/>
      <c r="O675" s="106"/>
      <c r="P675" s="104"/>
      <c r="Q675" s="95"/>
      <c r="R675" s="96"/>
      <c r="S675" s="96"/>
      <c r="T675" s="96"/>
      <c r="U675" s="96"/>
      <c r="V675" s="96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8"/>
      <c r="AI675" s="98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7"/>
      <c r="AV675" s="97"/>
      <c r="AW675" s="97"/>
      <c r="AX675" s="97"/>
      <c r="AY675" s="97"/>
      <c r="AZ675" s="97"/>
      <c r="BA675" s="97"/>
      <c r="BB675" s="97"/>
      <c r="BC675" s="97"/>
      <c r="BD675" s="97"/>
      <c r="BE675" s="97"/>
      <c r="BF675" s="97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7"/>
      <c r="BS675" s="97"/>
      <c r="BT675" s="97"/>
      <c r="BU675" s="97"/>
      <c r="BV675" s="97"/>
      <c r="BW675" s="97"/>
      <c r="BX675" s="97"/>
      <c r="BY675" s="97"/>
      <c r="BZ675" s="97"/>
      <c r="CA675" s="97"/>
      <c r="CB675" s="97"/>
    </row>
    <row r="676" spans="2:80" ht="18.75">
      <c r="B676" s="94"/>
      <c r="C676" s="94"/>
      <c r="D676" s="95"/>
      <c r="E676" s="95"/>
      <c r="F676" s="95"/>
      <c r="G676" s="95"/>
      <c r="H676" s="95"/>
      <c r="I676" s="95"/>
      <c r="J676" s="102"/>
      <c r="K676" s="95"/>
      <c r="L676" s="95"/>
      <c r="M676" s="95"/>
      <c r="N676" s="95"/>
      <c r="O676" s="106"/>
      <c r="P676" s="104"/>
      <c r="Q676" s="95"/>
      <c r="R676" s="96"/>
      <c r="S676" s="96"/>
      <c r="T676" s="96"/>
      <c r="U676" s="96"/>
      <c r="V676" s="96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8"/>
      <c r="AI676" s="98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7"/>
      <c r="AV676" s="97"/>
      <c r="AW676" s="97"/>
      <c r="AX676" s="97"/>
      <c r="AY676" s="97"/>
      <c r="AZ676" s="97"/>
      <c r="BA676" s="97"/>
      <c r="BB676" s="97"/>
      <c r="BC676" s="97"/>
      <c r="BD676" s="97"/>
      <c r="BE676" s="97"/>
      <c r="BF676" s="97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7"/>
      <c r="BS676" s="97"/>
      <c r="BT676" s="97"/>
      <c r="BU676" s="97"/>
      <c r="BV676" s="97"/>
      <c r="BW676" s="97"/>
      <c r="BX676" s="97"/>
      <c r="BY676" s="97"/>
      <c r="BZ676" s="97"/>
      <c r="CA676" s="97"/>
      <c r="CB676" s="97"/>
    </row>
    <row r="677" spans="2:80" ht="18.75">
      <c r="B677" s="94"/>
      <c r="C677" s="94"/>
      <c r="D677" s="95"/>
      <c r="E677" s="95"/>
      <c r="F677" s="95"/>
      <c r="G677" s="95"/>
      <c r="H677" s="95"/>
      <c r="I677" s="95"/>
      <c r="J677" s="102"/>
      <c r="K677" s="95"/>
      <c r="L677" s="95"/>
      <c r="M677" s="95"/>
      <c r="N677" s="95"/>
      <c r="O677" s="106"/>
      <c r="P677" s="104"/>
      <c r="Q677" s="95"/>
      <c r="R677" s="96"/>
      <c r="S677" s="96"/>
      <c r="T677" s="96"/>
      <c r="U677" s="96"/>
      <c r="V677" s="96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8"/>
      <c r="AI677" s="98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7"/>
      <c r="AV677" s="97"/>
      <c r="AW677" s="97"/>
      <c r="AX677" s="97"/>
      <c r="AY677" s="97"/>
      <c r="AZ677" s="97"/>
      <c r="BA677" s="97"/>
      <c r="BB677" s="97"/>
      <c r="BC677" s="97"/>
      <c r="BD677" s="97"/>
      <c r="BE677" s="97"/>
      <c r="BF677" s="97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7"/>
      <c r="BS677" s="97"/>
      <c r="BT677" s="97"/>
      <c r="BU677" s="97"/>
      <c r="BV677" s="97"/>
      <c r="BW677" s="97"/>
      <c r="BX677" s="97"/>
      <c r="BY677" s="97"/>
      <c r="BZ677" s="97"/>
      <c r="CA677" s="97"/>
      <c r="CB677" s="97"/>
    </row>
    <row r="678" spans="2:80" ht="18.75">
      <c r="B678" s="94"/>
      <c r="C678" s="94"/>
      <c r="D678" s="95"/>
      <c r="E678" s="95"/>
      <c r="F678" s="95"/>
      <c r="G678" s="95"/>
      <c r="H678" s="95"/>
      <c r="I678" s="95"/>
      <c r="J678" s="102"/>
      <c r="K678" s="95"/>
      <c r="L678" s="95"/>
      <c r="M678" s="95"/>
      <c r="N678" s="95"/>
      <c r="O678" s="106"/>
      <c r="P678" s="104"/>
      <c r="Q678" s="95"/>
      <c r="R678" s="96"/>
      <c r="S678" s="96"/>
      <c r="T678" s="96"/>
      <c r="U678" s="96"/>
      <c r="V678" s="96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8"/>
      <c r="AI678" s="98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7"/>
      <c r="AV678" s="97"/>
      <c r="AW678" s="97"/>
      <c r="AX678" s="97"/>
      <c r="AY678" s="97"/>
      <c r="AZ678" s="97"/>
      <c r="BA678" s="97"/>
      <c r="BB678" s="97"/>
      <c r="BC678" s="97"/>
      <c r="BD678" s="97"/>
      <c r="BE678" s="97"/>
      <c r="BF678" s="97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7"/>
      <c r="BS678" s="97"/>
      <c r="BT678" s="97"/>
      <c r="BU678" s="97"/>
      <c r="BV678" s="97"/>
      <c r="BW678" s="97"/>
      <c r="BX678" s="97"/>
      <c r="BY678" s="97"/>
      <c r="BZ678" s="97"/>
      <c r="CA678" s="97"/>
      <c r="CB678" s="97"/>
    </row>
    <row r="679" spans="2:80" ht="18.75">
      <c r="B679" s="94"/>
      <c r="C679" s="94"/>
      <c r="D679" s="95"/>
      <c r="E679" s="95"/>
      <c r="F679" s="95"/>
      <c r="G679" s="95"/>
      <c r="H679" s="95"/>
      <c r="I679" s="95"/>
      <c r="J679" s="102"/>
      <c r="K679" s="95"/>
      <c r="L679" s="95"/>
      <c r="M679" s="95"/>
      <c r="N679" s="95"/>
      <c r="O679" s="106"/>
      <c r="P679" s="104"/>
      <c r="Q679" s="95"/>
      <c r="R679" s="96"/>
      <c r="S679" s="96"/>
      <c r="T679" s="96"/>
      <c r="U679" s="96"/>
      <c r="V679" s="96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8"/>
      <c r="AI679" s="98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7"/>
      <c r="AV679" s="97"/>
      <c r="AW679" s="97"/>
      <c r="AX679" s="97"/>
      <c r="AY679" s="97"/>
      <c r="AZ679" s="97"/>
      <c r="BA679" s="97"/>
      <c r="BB679" s="97"/>
      <c r="BC679" s="97"/>
      <c r="BD679" s="97"/>
      <c r="BE679" s="97"/>
      <c r="BF679" s="97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7"/>
      <c r="BS679" s="97"/>
      <c r="BT679" s="97"/>
      <c r="BU679" s="97"/>
      <c r="BV679" s="97"/>
      <c r="BW679" s="97"/>
      <c r="BX679" s="97"/>
      <c r="BY679" s="97"/>
      <c r="BZ679" s="97"/>
      <c r="CA679" s="97"/>
      <c r="CB679" s="97"/>
    </row>
    <row r="680" spans="2:80" ht="18.75">
      <c r="B680" s="94"/>
      <c r="C680" s="94"/>
      <c r="D680" s="95"/>
      <c r="E680" s="95"/>
      <c r="F680" s="95"/>
      <c r="G680" s="95"/>
      <c r="H680" s="95"/>
      <c r="I680" s="95"/>
      <c r="J680" s="102"/>
      <c r="K680" s="95"/>
      <c r="L680" s="95"/>
      <c r="M680" s="95"/>
      <c r="N680" s="95"/>
      <c r="O680" s="105"/>
      <c r="P680" s="104"/>
      <c r="Q680" s="95"/>
      <c r="R680" s="96"/>
      <c r="S680" s="96"/>
      <c r="T680" s="96"/>
      <c r="U680" s="96"/>
      <c r="V680" s="96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8"/>
      <c r="AI680" s="98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7"/>
      <c r="AV680" s="97"/>
      <c r="AW680" s="97"/>
      <c r="AX680" s="97"/>
      <c r="AY680" s="97"/>
      <c r="AZ680" s="97"/>
      <c r="BA680" s="97"/>
      <c r="BB680" s="97"/>
      <c r="BC680" s="97"/>
      <c r="BD680" s="97"/>
      <c r="BE680" s="97"/>
      <c r="BF680" s="97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7"/>
      <c r="BS680" s="97"/>
      <c r="BT680" s="97"/>
      <c r="BU680" s="97"/>
      <c r="BV680" s="97"/>
      <c r="BW680" s="97"/>
      <c r="BX680" s="97"/>
      <c r="BY680" s="97"/>
      <c r="BZ680" s="97"/>
      <c r="CA680" s="97"/>
      <c r="CB680" s="97"/>
    </row>
    <row r="681" spans="2:80" ht="18.75">
      <c r="B681" s="94"/>
      <c r="C681" s="94"/>
      <c r="D681" s="95"/>
      <c r="E681" s="95"/>
      <c r="F681" s="95"/>
      <c r="G681" s="95"/>
      <c r="H681" s="95"/>
      <c r="I681" s="95"/>
      <c r="J681" s="102"/>
      <c r="K681" s="95"/>
      <c r="L681" s="95"/>
      <c r="M681" s="95"/>
      <c r="N681" s="95"/>
      <c r="O681" s="105"/>
      <c r="P681" s="104"/>
      <c r="Q681" s="95"/>
      <c r="R681" s="96"/>
      <c r="S681" s="96"/>
      <c r="T681" s="96"/>
      <c r="U681" s="96"/>
      <c r="V681" s="96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8"/>
      <c r="AI681" s="98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7"/>
      <c r="AV681" s="97"/>
      <c r="AW681" s="97"/>
      <c r="AX681" s="97"/>
      <c r="AY681" s="97"/>
      <c r="AZ681" s="97"/>
      <c r="BA681" s="97"/>
      <c r="BB681" s="97"/>
      <c r="BC681" s="97"/>
      <c r="BD681" s="97"/>
      <c r="BE681" s="97"/>
      <c r="BF681" s="97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7"/>
      <c r="BS681" s="97"/>
      <c r="BT681" s="97"/>
      <c r="BU681" s="97"/>
      <c r="BV681" s="97"/>
      <c r="BW681" s="97"/>
      <c r="BX681" s="97"/>
      <c r="BY681" s="97"/>
      <c r="BZ681" s="97"/>
      <c r="CA681" s="97"/>
      <c r="CB681" s="97"/>
    </row>
    <row r="682" spans="2:80" ht="18.75">
      <c r="B682" s="94"/>
      <c r="C682" s="94"/>
      <c r="D682" s="95"/>
      <c r="E682" s="95"/>
      <c r="F682" s="95"/>
      <c r="G682" s="95"/>
      <c r="H682" s="95"/>
      <c r="I682" s="95"/>
      <c r="J682" s="102"/>
      <c r="K682" s="95"/>
      <c r="L682" s="95"/>
      <c r="M682" s="95"/>
      <c r="N682" s="95"/>
      <c r="O682" s="105"/>
      <c r="P682" s="104"/>
      <c r="Q682" s="95"/>
      <c r="R682" s="96"/>
      <c r="S682" s="96"/>
      <c r="T682" s="96"/>
      <c r="U682" s="96"/>
      <c r="V682" s="96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8"/>
      <c r="AI682" s="98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7"/>
      <c r="AV682" s="97"/>
      <c r="AW682" s="97"/>
      <c r="AX682" s="97"/>
      <c r="AY682" s="97"/>
      <c r="AZ682" s="97"/>
      <c r="BA682" s="97"/>
      <c r="BB682" s="97"/>
      <c r="BC682" s="97"/>
      <c r="BD682" s="97"/>
      <c r="BE682" s="97"/>
      <c r="BF682" s="97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7"/>
      <c r="BS682" s="97"/>
      <c r="BT682" s="97"/>
      <c r="BU682" s="97"/>
      <c r="BV682" s="97"/>
      <c r="BW682" s="97"/>
      <c r="BX682" s="97"/>
      <c r="BY682" s="97"/>
      <c r="BZ682" s="97"/>
      <c r="CA682" s="97"/>
      <c r="CB682" s="97"/>
    </row>
    <row r="683" spans="2:80" ht="18.75">
      <c r="B683" s="94"/>
      <c r="C683" s="94"/>
      <c r="D683" s="95"/>
      <c r="E683" s="95"/>
      <c r="F683" s="95"/>
      <c r="G683" s="95"/>
      <c r="H683" s="95"/>
      <c r="I683" s="95"/>
      <c r="J683" s="102"/>
      <c r="K683" s="95"/>
      <c r="L683" s="95"/>
      <c r="M683" s="95"/>
      <c r="N683" s="95"/>
      <c r="O683" s="105"/>
      <c r="P683" s="104"/>
      <c r="Q683" s="95"/>
      <c r="R683" s="96"/>
      <c r="S683" s="96"/>
      <c r="T683" s="96"/>
      <c r="U683" s="96"/>
      <c r="V683" s="96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8"/>
      <c r="AI683" s="98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7"/>
      <c r="AV683" s="97"/>
      <c r="AW683" s="97"/>
      <c r="AX683" s="97"/>
      <c r="AY683" s="97"/>
      <c r="AZ683" s="97"/>
      <c r="BA683" s="97"/>
      <c r="BB683" s="97"/>
      <c r="BC683" s="97"/>
      <c r="BD683" s="97"/>
      <c r="BE683" s="97"/>
      <c r="BF683" s="97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7"/>
      <c r="BS683" s="97"/>
      <c r="BT683" s="97"/>
      <c r="BU683" s="97"/>
      <c r="BV683" s="97"/>
      <c r="BW683" s="97"/>
      <c r="BX683" s="97"/>
      <c r="BY683" s="97"/>
      <c r="BZ683" s="97"/>
      <c r="CA683" s="97"/>
      <c r="CB683" s="97"/>
    </row>
    <row r="684" spans="2:80" ht="18.75">
      <c r="B684" s="94"/>
      <c r="C684" s="94"/>
      <c r="D684" s="95"/>
      <c r="E684" s="95"/>
      <c r="F684" s="95"/>
      <c r="G684" s="95"/>
      <c r="H684" s="95"/>
      <c r="I684" s="95"/>
      <c r="J684" s="102"/>
      <c r="K684" s="95"/>
      <c r="L684" s="95"/>
      <c r="M684" s="95"/>
      <c r="N684" s="95"/>
      <c r="O684" s="105"/>
      <c r="P684" s="104"/>
      <c r="Q684" s="95"/>
      <c r="R684" s="96"/>
      <c r="S684" s="96"/>
      <c r="T684" s="96"/>
      <c r="U684" s="96"/>
      <c r="V684" s="96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8"/>
      <c r="AI684" s="98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7"/>
      <c r="AV684" s="97"/>
      <c r="AW684" s="97"/>
      <c r="AX684" s="97"/>
      <c r="AY684" s="97"/>
      <c r="AZ684" s="97"/>
      <c r="BA684" s="97"/>
      <c r="BB684" s="97"/>
      <c r="BC684" s="97"/>
      <c r="BD684" s="97"/>
      <c r="BE684" s="97"/>
      <c r="BF684" s="97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7"/>
      <c r="BS684" s="97"/>
      <c r="BT684" s="97"/>
      <c r="BU684" s="97"/>
      <c r="BV684" s="97"/>
      <c r="BW684" s="97"/>
      <c r="BX684" s="97"/>
      <c r="BY684" s="97"/>
      <c r="BZ684" s="97"/>
      <c r="CA684" s="97"/>
      <c r="CB684" s="97"/>
    </row>
    <row r="685" spans="2:80" ht="18.75">
      <c r="B685" s="94"/>
      <c r="C685" s="94"/>
      <c r="D685" s="95"/>
      <c r="E685" s="95"/>
      <c r="F685" s="95"/>
      <c r="G685" s="95"/>
      <c r="H685" s="95"/>
      <c r="I685" s="95"/>
      <c r="J685" s="102"/>
      <c r="K685" s="95"/>
      <c r="L685" s="95"/>
      <c r="M685" s="95"/>
      <c r="N685" s="95"/>
      <c r="O685" s="105"/>
      <c r="P685" s="104"/>
      <c r="Q685" s="95"/>
      <c r="R685" s="96"/>
      <c r="S685" s="96"/>
      <c r="T685" s="96"/>
      <c r="U685" s="96"/>
      <c r="V685" s="96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8"/>
      <c r="AI685" s="98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7"/>
      <c r="AV685" s="97"/>
      <c r="AW685" s="97"/>
      <c r="AX685" s="97"/>
      <c r="AY685" s="97"/>
      <c r="AZ685" s="97"/>
      <c r="BA685" s="97"/>
      <c r="BB685" s="97"/>
      <c r="BC685" s="97"/>
      <c r="BD685" s="97"/>
      <c r="BE685" s="97"/>
      <c r="BF685" s="97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7"/>
      <c r="BS685" s="97"/>
      <c r="BT685" s="97"/>
      <c r="BU685" s="97"/>
      <c r="BV685" s="97"/>
      <c r="BW685" s="97"/>
      <c r="BX685" s="97"/>
      <c r="BY685" s="97"/>
      <c r="BZ685" s="97"/>
      <c r="CA685" s="97"/>
      <c r="CB685" s="97"/>
    </row>
    <row r="686" spans="2:80" ht="18.75">
      <c r="B686" s="94"/>
      <c r="C686" s="94"/>
      <c r="D686" s="95"/>
      <c r="E686" s="95"/>
      <c r="F686" s="95"/>
      <c r="G686" s="95"/>
      <c r="H686" s="95"/>
      <c r="I686" s="95"/>
      <c r="J686" s="102"/>
      <c r="K686" s="95"/>
      <c r="L686" s="95"/>
      <c r="M686" s="95"/>
      <c r="N686" s="95"/>
      <c r="O686" s="105"/>
      <c r="P686" s="104"/>
      <c r="Q686" s="95"/>
      <c r="R686" s="96"/>
      <c r="S686" s="96"/>
      <c r="T686" s="96"/>
      <c r="U686" s="96"/>
      <c r="V686" s="96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8"/>
      <c r="AI686" s="98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7"/>
      <c r="BC686" s="97"/>
      <c r="BD686" s="97"/>
      <c r="BE686" s="97"/>
      <c r="BF686" s="97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7"/>
      <c r="BS686" s="97"/>
      <c r="BT686" s="97"/>
      <c r="BU686" s="97"/>
      <c r="BV686" s="97"/>
      <c r="BW686" s="97"/>
      <c r="BX686" s="97"/>
      <c r="BY686" s="97"/>
      <c r="BZ686" s="97"/>
      <c r="CA686" s="97"/>
      <c r="CB686" s="97"/>
    </row>
    <row r="687" spans="2:80" ht="18.75">
      <c r="B687" s="94"/>
      <c r="C687" s="94"/>
      <c r="D687" s="95"/>
      <c r="E687" s="95"/>
      <c r="F687" s="95"/>
      <c r="G687" s="95"/>
      <c r="H687" s="95"/>
      <c r="I687" s="95"/>
      <c r="J687" s="102"/>
      <c r="K687" s="95"/>
      <c r="L687" s="95"/>
      <c r="M687" s="95"/>
      <c r="N687" s="95"/>
      <c r="O687" s="105"/>
      <c r="P687" s="104"/>
      <c r="Q687" s="95"/>
      <c r="R687" s="96"/>
      <c r="S687" s="96"/>
      <c r="T687" s="96"/>
      <c r="U687" s="96"/>
      <c r="V687" s="96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8"/>
      <c r="AI687" s="98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7"/>
      <c r="AV687" s="97"/>
      <c r="AW687" s="97"/>
      <c r="AX687" s="97"/>
      <c r="AY687" s="97"/>
      <c r="AZ687" s="97"/>
      <c r="BA687" s="97"/>
      <c r="BB687" s="97"/>
      <c r="BC687" s="97"/>
      <c r="BD687" s="97"/>
      <c r="BE687" s="97"/>
      <c r="BF687" s="97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7"/>
      <c r="BS687" s="97"/>
      <c r="BT687" s="97"/>
      <c r="BU687" s="97"/>
      <c r="BV687" s="97"/>
      <c r="BW687" s="97"/>
      <c r="BX687" s="97"/>
      <c r="BY687" s="97"/>
      <c r="BZ687" s="97"/>
      <c r="CA687" s="97"/>
      <c r="CB687" s="97"/>
    </row>
    <row r="688" spans="2:80" ht="18.75">
      <c r="B688" s="94"/>
      <c r="C688" s="94"/>
      <c r="D688" s="95"/>
      <c r="E688" s="95"/>
      <c r="F688" s="95"/>
      <c r="G688" s="95"/>
      <c r="H688" s="95"/>
      <c r="I688" s="95"/>
      <c r="J688" s="102"/>
      <c r="K688" s="95"/>
      <c r="L688" s="95"/>
      <c r="M688" s="95"/>
      <c r="N688" s="95"/>
      <c r="O688" s="105"/>
      <c r="P688" s="104"/>
      <c r="Q688" s="95"/>
      <c r="R688" s="96"/>
      <c r="S688" s="96"/>
      <c r="T688" s="96"/>
      <c r="U688" s="96"/>
      <c r="V688" s="96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8"/>
      <c r="AI688" s="98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7"/>
      <c r="AV688" s="97"/>
      <c r="AW688" s="97"/>
      <c r="AX688" s="97"/>
      <c r="AY688" s="97"/>
      <c r="AZ688" s="97"/>
      <c r="BA688" s="97"/>
      <c r="BB688" s="97"/>
      <c r="BC688" s="97"/>
      <c r="BD688" s="97"/>
      <c r="BE688" s="97"/>
      <c r="BF688" s="97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7"/>
      <c r="BS688" s="97"/>
      <c r="BT688" s="97"/>
      <c r="BU688" s="97"/>
      <c r="BV688" s="97"/>
      <c r="BW688" s="97"/>
      <c r="BX688" s="97"/>
      <c r="BY688" s="97"/>
      <c r="BZ688" s="97"/>
      <c r="CA688" s="97"/>
      <c r="CB688" s="97"/>
    </row>
    <row r="689" spans="2:80" ht="18.75">
      <c r="B689" s="94"/>
      <c r="C689" s="94"/>
      <c r="D689" s="95"/>
      <c r="E689" s="95"/>
      <c r="F689" s="95"/>
      <c r="G689" s="95"/>
      <c r="H689" s="95"/>
      <c r="I689" s="95"/>
      <c r="J689" s="102"/>
      <c r="K689" s="95"/>
      <c r="L689" s="95"/>
      <c r="M689" s="95"/>
      <c r="N689" s="95"/>
      <c r="O689" s="105"/>
      <c r="P689" s="104"/>
      <c r="Q689" s="95"/>
      <c r="R689" s="96"/>
      <c r="S689" s="96"/>
      <c r="T689" s="96"/>
      <c r="U689" s="96"/>
      <c r="V689" s="96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8"/>
      <c r="AI689" s="98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7"/>
      <c r="AV689" s="97"/>
      <c r="AW689" s="97"/>
      <c r="AX689" s="97"/>
      <c r="AY689" s="97"/>
      <c r="AZ689" s="97"/>
      <c r="BA689" s="97"/>
      <c r="BB689" s="97"/>
      <c r="BC689" s="97"/>
      <c r="BD689" s="97"/>
      <c r="BE689" s="97"/>
      <c r="BF689" s="97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7"/>
      <c r="BS689" s="97"/>
      <c r="BT689" s="97"/>
      <c r="BU689" s="97"/>
      <c r="BV689" s="97"/>
      <c r="BW689" s="97"/>
      <c r="BX689" s="97"/>
      <c r="BY689" s="97"/>
      <c r="BZ689" s="97"/>
      <c r="CA689" s="97"/>
      <c r="CB689" s="97"/>
    </row>
    <row r="690" spans="2:80" ht="18.75">
      <c r="B690" s="94"/>
      <c r="C690" s="94"/>
      <c r="D690" s="95"/>
      <c r="E690" s="95"/>
      <c r="F690" s="95"/>
      <c r="G690" s="95"/>
      <c r="H690" s="95"/>
      <c r="I690" s="95"/>
      <c r="J690" s="102"/>
      <c r="K690" s="95"/>
      <c r="L690" s="95"/>
      <c r="M690" s="95"/>
      <c r="N690" s="95"/>
      <c r="O690" s="105"/>
      <c r="P690" s="104"/>
      <c r="Q690" s="95"/>
      <c r="R690" s="96"/>
      <c r="S690" s="96"/>
      <c r="T690" s="96"/>
      <c r="U690" s="96"/>
      <c r="V690" s="96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8"/>
      <c r="AI690" s="98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7"/>
      <c r="AV690" s="97"/>
      <c r="AW690" s="97"/>
      <c r="AX690" s="97"/>
      <c r="AY690" s="97"/>
      <c r="AZ690" s="97"/>
      <c r="BA690" s="97"/>
      <c r="BB690" s="97"/>
      <c r="BC690" s="97"/>
      <c r="BD690" s="97"/>
      <c r="BE690" s="97"/>
      <c r="BF690" s="97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7"/>
      <c r="BS690" s="97"/>
      <c r="BT690" s="97"/>
      <c r="BU690" s="97"/>
      <c r="BV690" s="97"/>
      <c r="BW690" s="97"/>
      <c r="BX690" s="97"/>
      <c r="BY690" s="97"/>
      <c r="BZ690" s="97"/>
      <c r="CA690" s="97"/>
      <c r="CB690" s="97"/>
    </row>
    <row r="691" spans="2:80" ht="18.75">
      <c r="B691" s="94"/>
      <c r="C691" s="94"/>
      <c r="D691" s="95"/>
      <c r="E691" s="95"/>
      <c r="F691" s="95"/>
      <c r="G691" s="95"/>
      <c r="H691" s="95"/>
      <c r="I691" s="95"/>
      <c r="J691" s="102"/>
      <c r="K691" s="95"/>
      <c r="L691" s="95"/>
      <c r="M691" s="95"/>
      <c r="N691" s="95"/>
      <c r="O691" s="105"/>
      <c r="P691" s="104"/>
      <c r="Q691" s="95"/>
      <c r="R691" s="96"/>
      <c r="S691" s="96"/>
      <c r="T691" s="96"/>
      <c r="U691" s="96"/>
      <c r="V691" s="96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8"/>
      <c r="AI691" s="98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7"/>
      <c r="AV691" s="97"/>
      <c r="AW691" s="97"/>
      <c r="AX691" s="97"/>
      <c r="AY691" s="97"/>
      <c r="AZ691" s="97"/>
      <c r="BA691" s="97"/>
      <c r="BB691" s="97"/>
      <c r="BC691" s="97"/>
      <c r="BD691" s="97"/>
      <c r="BE691" s="97"/>
      <c r="BF691" s="97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7"/>
      <c r="BS691" s="97"/>
      <c r="BT691" s="97"/>
      <c r="BU691" s="97"/>
      <c r="BV691" s="97"/>
      <c r="BW691" s="97"/>
      <c r="BX691" s="97"/>
      <c r="BY691" s="97"/>
      <c r="BZ691" s="97"/>
      <c r="CA691" s="97"/>
      <c r="CB691" s="97"/>
    </row>
    <row r="692" spans="2:80" ht="18.75">
      <c r="B692" s="94"/>
      <c r="C692" s="94"/>
      <c r="D692" s="95"/>
      <c r="E692" s="95"/>
      <c r="F692" s="95"/>
      <c r="G692" s="95"/>
      <c r="H692" s="95"/>
      <c r="I692" s="95"/>
      <c r="J692" s="102"/>
      <c r="K692" s="95"/>
      <c r="L692" s="95"/>
      <c r="M692" s="95"/>
      <c r="N692" s="95"/>
      <c r="O692" s="105"/>
      <c r="P692" s="104"/>
      <c r="Q692" s="95"/>
      <c r="R692" s="96"/>
      <c r="S692" s="96"/>
      <c r="T692" s="96"/>
      <c r="U692" s="96"/>
      <c r="V692" s="96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8"/>
      <c r="AI692" s="98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97"/>
      <c r="BD692" s="97"/>
      <c r="BE692" s="97"/>
      <c r="BF692" s="97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7"/>
      <c r="BS692" s="97"/>
      <c r="BT692" s="97"/>
      <c r="BU692" s="97"/>
      <c r="BV692" s="97"/>
      <c r="BW692" s="97"/>
      <c r="BX692" s="97"/>
      <c r="BY692" s="97"/>
      <c r="BZ692" s="97"/>
      <c r="CA692" s="97"/>
      <c r="CB692" s="97"/>
    </row>
    <row r="693" spans="2:80" ht="18.75">
      <c r="B693" s="94"/>
      <c r="C693" s="94"/>
      <c r="D693" s="95"/>
      <c r="E693" s="95"/>
      <c r="F693" s="95"/>
      <c r="G693" s="95"/>
      <c r="H693" s="95"/>
      <c r="I693" s="95"/>
      <c r="J693" s="102"/>
      <c r="K693" s="95"/>
      <c r="L693" s="95"/>
      <c r="M693" s="95"/>
      <c r="N693" s="95"/>
      <c r="O693" s="105"/>
      <c r="P693" s="104"/>
      <c r="Q693" s="95"/>
      <c r="R693" s="96"/>
      <c r="S693" s="96"/>
      <c r="T693" s="96"/>
      <c r="U693" s="96"/>
      <c r="V693" s="96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8"/>
      <c r="AI693" s="98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7"/>
      <c r="AV693" s="97"/>
      <c r="AW693" s="97"/>
      <c r="AX693" s="97"/>
      <c r="AY693" s="97"/>
      <c r="AZ693" s="97"/>
      <c r="BA693" s="97"/>
      <c r="BB693" s="97"/>
      <c r="BC693" s="97"/>
      <c r="BD693" s="97"/>
      <c r="BE693" s="97"/>
      <c r="BF693" s="97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7"/>
      <c r="BS693" s="97"/>
      <c r="BT693" s="97"/>
      <c r="BU693" s="97"/>
      <c r="BV693" s="97"/>
      <c r="BW693" s="97"/>
      <c r="BX693" s="97"/>
      <c r="BY693" s="97"/>
      <c r="BZ693" s="97"/>
      <c r="CA693" s="97"/>
      <c r="CB693" s="97"/>
    </row>
    <row r="694" spans="2:80" ht="18.75">
      <c r="B694" s="94"/>
      <c r="C694" s="94"/>
      <c r="D694" s="95"/>
      <c r="E694" s="95"/>
      <c r="F694" s="95"/>
      <c r="G694" s="95"/>
      <c r="H694" s="95"/>
      <c r="I694" s="95"/>
      <c r="J694" s="102"/>
      <c r="K694" s="95"/>
      <c r="L694" s="95"/>
      <c r="M694" s="95"/>
      <c r="N694" s="95"/>
      <c r="O694" s="105"/>
      <c r="P694" s="104"/>
      <c r="Q694" s="95"/>
      <c r="R694" s="96"/>
      <c r="S694" s="96"/>
      <c r="T694" s="96"/>
      <c r="U694" s="96"/>
      <c r="V694" s="96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8"/>
      <c r="AI694" s="98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7"/>
      <c r="AV694" s="97"/>
      <c r="AW694" s="97"/>
      <c r="AX694" s="97"/>
      <c r="AY694" s="97"/>
      <c r="AZ694" s="97"/>
      <c r="BA694" s="97"/>
      <c r="BB694" s="97"/>
      <c r="BC694" s="97"/>
      <c r="BD694" s="97"/>
      <c r="BE694" s="97"/>
      <c r="BF694" s="97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7"/>
      <c r="BS694" s="97"/>
      <c r="BT694" s="97"/>
      <c r="BU694" s="97"/>
      <c r="BV694" s="97"/>
      <c r="BW694" s="97"/>
      <c r="BX694" s="97"/>
      <c r="BY694" s="97"/>
      <c r="BZ694" s="97"/>
      <c r="CA694" s="97"/>
      <c r="CB694" s="97"/>
    </row>
    <row r="695" spans="2:80" ht="18.75">
      <c r="B695" s="94"/>
      <c r="C695" s="94"/>
      <c r="D695" s="95"/>
      <c r="E695" s="95"/>
      <c r="F695" s="95"/>
      <c r="G695" s="95"/>
      <c r="H695" s="95"/>
      <c r="I695" s="95"/>
      <c r="J695" s="102"/>
      <c r="K695" s="95"/>
      <c r="L695" s="95"/>
      <c r="M695" s="95"/>
      <c r="N695" s="95"/>
      <c r="O695" s="105"/>
      <c r="P695" s="104"/>
      <c r="Q695" s="95"/>
      <c r="R695" s="96"/>
      <c r="S695" s="96"/>
      <c r="T695" s="96"/>
      <c r="U695" s="96"/>
      <c r="V695" s="96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8"/>
      <c r="AI695" s="98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7"/>
      <c r="AV695" s="97"/>
      <c r="AW695" s="97"/>
      <c r="AX695" s="97"/>
      <c r="AY695" s="97"/>
      <c r="AZ695" s="97"/>
      <c r="BA695" s="97"/>
      <c r="BB695" s="97"/>
      <c r="BC695" s="97"/>
      <c r="BD695" s="97"/>
      <c r="BE695" s="97"/>
      <c r="BF695" s="97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7"/>
      <c r="BS695" s="97"/>
      <c r="BT695" s="97"/>
      <c r="BU695" s="97"/>
      <c r="BV695" s="97"/>
      <c r="BW695" s="97"/>
      <c r="BX695" s="97"/>
      <c r="BY695" s="97"/>
      <c r="BZ695" s="97"/>
      <c r="CA695" s="97"/>
      <c r="CB695" s="97"/>
    </row>
    <row r="696" spans="2:80" ht="18.75">
      <c r="B696" s="94"/>
      <c r="C696" s="94"/>
      <c r="D696" s="95"/>
      <c r="E696" s="95"/>
      <c r="F696" s="95"/>
      <c r="G696" s="95"/>
      <c r="H696" s="95"/>
      <c r="I696" s="95"/>
      <c r="J696" s="102"/>
      <c r="K696" s="95"/>
      <c r="L696" s="95"/>
      <c r="M696" s="95"/>
      <c r="N696" s="95"/>
      <c r="O696" s="105"/>
      <c r="P696" s="104"/>
      <c r="Q696" s="95"/>
      <c r="R696" s="96"/>
      <c r="S696" s="96"/>
      <c r="T696" s="96"/>
      <c r="U696" s="96"/>
      <c r="V696" s="96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8"/>
      <c r="AI696" s="98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7"/>
      <c r="AV696" s="97"/>
      <c r="AW696" s="97"/>
      <c r="AX696" s="97"/>
      <c r="AY696" s="97"/>
      <c r="AZ696" s="97"/>
      <c r="BA696" s="97"/>
      <c r="BB696" s="97"/>
      <c r="BC696" s="97"/>
      <c r="BD696" s="97"/>
      <c r="BE696" s="97"/>
      <c r="BF696" s="97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7"/>
      <c r="BS696" s="97"/>
      <c r="BT696" s="97"/>
      <c r="BU696" s="97"/>
      <c r="BV696" s="97"/>
      <c r="BW696" s="97"/>
      <c r="BX696" s="97"/>
      <c r="BY696" s="97"/>
      <c r="BZ696" s="97"/>
      <c r="CA696" s="97"/>
      <c r="CB696" s="97"/>
    </row>
    <row r="697" spans="2:80" ht="18.75">
      <c r="B697" s="94"/>
      <c r="C697" s="94"/>
      <c r="D697" s="95"/>
      <c r="E697" s="95"/>
      <c r="F697" s="95"/>
      <c r="G697" s="95"/>
      <c r="H697" s="95"/>
      <c r="I697" s="95"/>
      <c r="J697" s="102"/>
      <c r="K697" s="95"/>
      <c r="L697" s="95"/>
      <c r="M697" s="95"/>
      <c r="N697" s="95"/>
      <c r="O697" s="105"/>
      <c r="P697" s="104"/>
      <c r="Q697" s="95"/>
      <c r="R697" s="96"/>
      <c r="S697" s="96"/>
      <c r="T697" s="96"/>
      <c r="U697" s="96"/>
      <c r="V697" s="96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8"/>
      <c r="AI697" s="98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7"/>
      <c r="AV697" s="97"/>
      <c r="AW697" s="97"/>
      <c r="AX697" s="97"/>
      <c r="AY697" s="97"/>
      <c r="AZ697" s="97"/>
      <c r="BA697" s="97"/>
      <c r="BB697" s="97"/>
      <c r="BC697" s="97"/>
      <c r="BD697" s="97"/>
      <c r="BE697" s="97"/>
      <c r="BF697" s="97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7"/>
      <c r="BS697" s="97"/>
      <c r="BT697" s="97"/>
      <c r="BU697" s="97"/>
      <c r="BV697" s="97"/>
      <c r="BW697" s="97"/>
      <c r="BX697" s="97"/>
      <c r="BY697" s="97"/>
      <c r="BZ697" s="97"/>
      <c r="CA697" s="97"/>
      <c r="CB697" s="97"/>
    </row>
    <row r="698" spans="2:80" ht="18.75">
      <c r="B698" s="94"/>
      <c r="C698" s="94"/>
      <c r="D698" s="95"/>
      <c r="E698" s="95"/>
      <c r="F698" s="95"/>
      <c r="G698" s="95"/>
      <c r="H698" s="95"/>
      <c r="I698" s="95"/>
      <c r="J698" s="102"/>
      <c r="K698" s="95"/>
      <c r="L698" s="95"/>
      <c r="M698" s="95"/>
      <c r="N698" s="95"/>
      <c r="O698" s="105"/>
      <c r="P698" s="104"/>
      <c r="Q698" s="95"/>
      <c r="R698" s="96"/>
      <c r="S698" s="96"/>
      <c r="T698" s="96"/>
      <c r="U698" s="96"/>
      <c r="V698" s="96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8"/>
      <c r="AI698" s="98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7"/>
      <c r="AV698" s="97"/>
      <c r="AW698" s="97"/>
      <c r="AX698" s="97"/>
      <c r="AY698" s="97"/>
      <c r="AZ698" s="97"/>
      <c r="BA698" s="97"/>
      <c r="BB698" s="97"/>
      <c r="BC698" s="97"/>
      <c r="BD698" s="97"/>
      <c r="BE698" s="97"/>
      <c r="BF698" s="97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7"/>
      <c r="BS698" s="97"/>
      <c r="BT698" s="97"/>
      <c r="BU698" s="97"/>
      <c r="BV698" s="97"/>
      <c r="BW698" s="97"/>
      <c r="BX698" s="97"/>
      <c r="BY698" s="97"/>
      <c r="BZ698" s="97"/>
      <c r="CA698" s="97"/>
      <c r="CB698" s="97"/>
    </row>
    <row r="699" spans="2:80" ht="18.75">
      <c r="B699" s="94"/>
      <c r="C699" s="94"/>
      <c r="D699" s="95"/>
      <c r="E699" s="95"/>
      <c r="F699" s="95"/>
      <c r="G699" s="95"/>
      <c r="H699" s="95"/>
      <c r="I699" s="95"/>
      <c r="J699" s="102"/>
      <c r="K699" s="95"/>
      <c r="L699" s="95"/>
      <c r="M699" s="95"/>
      <c r="N699" s="95"/>
      <c r="O699" s="105"/>
      <c r="P699" s="104"/>
      <c r="Q699" s="95"/>
      <c r="R699" s="96"/>
      <c r="S699" s="96"/>
      <c r="T699" s="96"/>
      <c r="U699" s="96"/>
      <c r="V699" s="96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8"/>
      <c r="AI699" s="98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7"/>
      <c r="AV699" s="97"/>
      <c r="AW699" s="97"/>
      <c r="AX699" s="97"/>
      <c r="AY699" s="97"/>
      <c r="AZ699" s="97"/>
      <c r="BA699" s="97"/>
      <c r="BB699" s="97"/>
      <c r="BC699" s="97"/>
      <c r="BD699" s="97"/>
      <c r="BE699" s="97"/>
      <c r="BF699" s="97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7"/>
      <c r="BS699" s="97"/>
      <c r="BT699" s="97"/>
      <c r="BU699" s="97"/>
      <c r="BV699" s="97"/>
      <c r="BW699" s="97"/>
      <c r="BX699" s="97"/>
      <c r="BY699" s="97"/>
      <c r="BZ699" s="97"/>
      <c r="CA699" s="97"/>
      <c r="CB699" s="97"/>
    </row>
    <row r="700" spans="2:80" ht="18.75">
      <c r="B700" s="94"/>
      <c r="C700" s="94"/>
      <c r="D700" s="95"/>
      <c r="E700" s="95"/>
      <c r="F700" s="95"/>
      <c r="G700" s="95"/>
      <c r="H700" s="95"/>
      <c r="I700" s="95"/>
      <c r="J700" s="102"/>
      <c r="K700" s="95"/>
      <c r="L700" s="95"/>
      <c r="M700" s="95"/>
      <c r="N700" s="95"/>
      <c r="O700" s="105"/>
      <c r="P700" s="104"/>
      <c r="Q700" s="95"/>
      <c r="R700" s="96"/>
      <c r="S700" s="96"/>
      <c r="T700" s="96"/>
      <c r="U700" s="96"/>
      <c r="V700" s="96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8"/>
      <c r="AI700" s="98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7"/>
      <c r="AV700" s="97"/>
      <c r="AW700" s="97"/>
      <c r="AX700" s="97"/>
      <c r="AY700" s="97"/>
      <c r="AZ700" s="97"/>
      <c r="BA700" s="97"/>
      <c r="BB700" s="97"/>
      <c r="BC700" s="97"/>
      <c r="BD700" s="97"/>
      <c r="BE700" s="97"/>
      <c r="BF700" s="97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7"/>
      <c r="BS700" s="97"/>
      <c r="BT700" s="97"/>
      <c r="BU700" s="97"/>
      <c r="BV700" s="97"/>
      <c r="BW700" s="97"/>
      <c r="BX700" s="97"/>
      <c r="BY700" s="97"/>
      <c r="BZ700" s="97"/>
      <c r="CA700" s="97"/>
      <c r="CB700" s="97"/>
    </row>
    <row r="701" spans="2:80" ht="18.75">
      <c r="B701" s="94"/>
      <c r="C701" s="94"/>
      <c r="D701" s="95"/>
      <c r="E701" s="95"/>
      <c r="F701" s="95"/>
      <c r="G701" s="95"/>
      <c r="H701" s="95"/>
      <c r="I701" s="95"/>
      <c r="J701" s="102"/>
      <c r="K701" s="95"/>
      <c r="L701" s="95"/>
      <c r="M701" s="95"/>
      <c r="N701" s="95"/>
      <c r="O701" s="105"/>
      <c r="P701" s="104"/>
      <c r="Q701" s="95"/>
      <c r="R701" s="96"/>
      <c r="S701" s="96"/>
      <c r="T701" s="96"/>
      <c r="U701" s="96"/>
      <c r="V701" s="96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8"/>
      <c r="AI701" s="98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7"/>
      <c r="BC701" s="97"/>
      <c r="BD701" s="97"/>
      <c r="BE701" s="97"/>
      <c r="BF701" s="97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7"/>
      <c r="BS701" s="97"/>
      <c r="BT701" s="97"/>
      <c r="BU701" s="97"/>
      <c r="BV701" s="97"/>
      <c r="BW701" s="97"/>
      <c r="BX701" s="97"/>
      <c r="BY701" s="97"/>
      <c r="BZ701" s="97"/>
      <c r="CA701" s="97"/>
      <c r="CB701" s="97"/>
    </row>
    <row r="702" spans="2:80" ht="18.75">
      <c r="B702" s="94"/>
      <c r="C702" s="94"/>
      <c r="D702" s="95"/>
      <c r="E702" s="95"/>
      <c r="F702" s="95"/>
      <c r="G702" s="95"/>
      <c r="H702" s="95"/>
      <c r="I702" s="95"/>
      <c r="J702" s="102"/>
      <c r="K702" s="95"/>
      <c r="L702" s="95"/>
      <c r="M702" s="95"/>
      <c r="N702" s="95"/>
      <c r="O702" s="105"/>
      <c r="P702" s="104"/>
      <c r="Q702" s="95"/>
      <c r="R702" s="96"/>
      <c r="S702" s="96"/>
      <c r="T702" s="96"/>
      <c r="U702" s="96"/>
      <c r="V702" s="96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8"/>
      <c r="AI702" s="98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7"/>
      <c r="AV702" s="97"/>
      <c r="AW702" s="97"/>
      <c r="AX702" s="97"/>
      <c r="AY702" s="97"/>
      <c r="AZ702" s="97"/>
      <c r="BA702" s="97"/>
      <c r="BB702" s="97"/>
      <c r="BC702" s="97"/>
      <c r="BD702" s="97"/>
      <c r="BE702" s="97"/>
      <c r="BF702" s="97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7"/>
      <c r="BS702" s="97"/>
      <c r="BT702" s="97"/>
      <c r="BU702" s="97"/>
      <c r="BV702" s="97"/>
      <c r="BW702" s="97"/>
      <c r="BX702" s="97"/>
      <c r="BY702" s="97"/>
      <c r="BZ702" s="97"/>
      <c r="CA702" s="97"/>
      <c r="CB702" s="97"/>
    </row>
    <row r="703" spans="2:80" ht="18.75">
      <c r="B703" s="94"/>
      <c r="C703" s="94"/>
      <c r="D703" s="95"/>
      <c r="E703" s="95"/>
      <c r="F703" s="95"/>
      <c r="G703" s="95"/>
      <c r="H703" s="95"/>
      <c r="I703" s="95"/>
      <c r="J703" s="102"/>
      <c r="K703" s="95"/>
      <c r="L703" s="95"/>
      <c r="M703" s="95"/>
      <c r="N703" s="95"/>
      <c r="O703" s="105"/>
      <c r="P703" s="104"/>
      <c r="Q703" s="95"/>
      <c r="R703" s="96"/>
      <c r="S703" s="96"/>
      <c r="T703" s="96"/>
      <c r="U703" s="96"/>
      <c r="V703" s="96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8"/>
      <c r="AI703" s="98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7"/>
      <c r="AV703" s="97"/>
      <c r="AW703" s="97"/>
      <c r="AX703" s="97"/>
      <c r="AY703" s="97"/>
      <c r="AZ703" s="97"/>
      <c r="BA703" s="97"/>
      <c r="BB703" s="97"/>
      <c r="BC703" s="97"/>
      <c r="BD703" s="97"/>
      <c r="BE703" s="97"/>
      <c r="BF703" s="97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7"/>
      <c r="BS703" s="97"/>
      <c r="BT703" s="97"/>
      <c r="BU703" s="97"/>
      <c r="BV703" s="97"/>
      <c r="BW703" s="97"/>
      <c r="BX703" s="97"/>
      <c r="BY703" s="97"/>
      <c r="BZ703" s="97"/>
      <c r="CA703" s="97"/>
      <c r="CB703" s="97"/>
    </row>
    <row r="704" spans="2:80" ht="18.75">
      <c r="B704" s="94"/>
      <c r="C704" s="94"/>
      <c r="D704" s="95"/>
      <c r="E704" s="95"/>
      <c r="F704" s="95"/>
      <c r="G704" s="95"/>
      <c r="H704" s="95"/>
      <c r="I704" s="95"/>
      <c r="J704" s="102"/>
      <c r="K704" s="95"/>
      <c r="L704" s="95"/>
      <c r="M704" s="95"/>
      <c r="N704" s="95"/>
      <c r="O704" s="105"/>
      <c r="P704" s="104"/>
      <c r="Q704" s="95"/>
      <c r="R704" s="96"/>
      <c r="S704" s="96"/>
      <c r="T704" s="96"/>
      <c r="U704" s="96"/>
      <c r="V704" s="96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8"/>
      <c r="AI704" s="98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7"/>
      <c r="AV704" s="97"/>
      <c r="AW704" s="97"/>
      <c r="AX704" s="97"/>
      <c r="AY704" s="97"/>
      <c r="AZ704" s="97"/>
      <c r="BA704" s="97"/>
      <c r="BB704" s="97"/>
      <c r="BC704" s="97"/>
      <c r="BD704" s="97"/>
      <c r="BE704" s="97"/>
      <c r="BF704" s="97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7"/>
      <c r="BS704" s="97"/>
      <c r="BT704" s="97"/>
      <c r="BU704" s="97"/>
      <c r="BV704" s="97"/>
      <c r="BW704" s="97"/>
      <c r="BX704" s="97"/>
      <c r="BY704" s="97"/>
      <c r="BZ704" s="97"/>
      <c r="CA704" s="97"/>
      <c r="CB704" s="97"/>
    </row>
    <row r="705" spans="2:80" ht="18.75">
      <c r="B705" s="94"/>
      <c r="C705" s="94"/>
      <c r="D705" s="95"/>
      <c r="E705" s="95"/>
      <c r="F705" s="95"/>
      <c r="G705" s="95"/>
      <c r="H705" s="95"/>
      <c r="I705" s="95"/>
      <c r="J705" s="102"/>
      <c r="K705" s="95"/>
      <c r="L705" s="95"/>
      <c r="M705" s="95"/>
      <c r="N705" s="95"/>
      <c r="O705" s="105"/>
      <c r="P705" s="104"/>
      <c r="Q705" s="95"/>
      <c r="R705" s="96"/>
      <c r="S705" s="96"/>
      <c r="T705" s="96"/>
      <c r="U705" s="96"/>
      <c r="V705" s="96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8"/>
      <c r="AI705" s="98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7"/>
      <c r="AV705" s="97"/>
      <c r="AW705" s="97"/>
      <c r="AX705" s="97"/>
      <c r="AY705" s="97"/>
      <c r="AZ705" s="97"/>
      <c r="BA705" s="97"/>
      <c r="BB705" s="97"/>
      <c r="BC705" s="97"/>
      <c r="BD705" s="97"/>
      <c r="BE705" s="97"/>
      <c r="BF705" s="97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7"/>
      <c r="BS705" s="97"/>
      <c r="BT705" s="97"/>
      <c r="BU705" s="97"/>
      <c r="BV705" s="97"/>
      <c r="BW705" s="97"/>
      <c r="BX705" s="97"/>
      <c r="BY705" s="97"/>
      <c r="BZ705" s="97"/>
      <c r="CA705" s="97"/>
      <c r="CB705" s="97"/>
    </row>
    <row r="706" spans="2:80" ht="18.75">
      <c r="B706" s="94"/>
      <c r="C706" s="94"/>
      <c r="D706" s="95"/>
      <c r="E706" s="95"/>
      <c r="F706" s="95"/>
      <c r="G706" s="95"/>
      <c r="H706" s="95"/>
      <c r="I706" s="95"/>
      <c r="J706" s="102"/>
      <c r="K706" s="95"/>
      <c r="L706" s="95"/>
      <c r="M706" s="95"/>
      <c r="N706" s="95"/>
      <c r="O706" s="105"/>
      <c r="P706" s="104"/>
      <c r="Q706" s="95"/>
      <c r="R706" s="96"/>
      <c r="S706" s="96"/>
      <c r="T706" s="96"/>
      <c r="U706" s="96"/>
      <c r="V706" s="96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8"/>
      <c r="AI706" s="98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7"/>
      <c r="AV706" s="97"/>
      <c r="AW706" s="97"/>
      <c r="AX706" s="97"/>
      <c r="AY706" s="97"/>
      <c r="AZ706" s="97"/>
      <c r="BA706" s="97"/>
      <c r="BB706" s="97"/>
      <c r="BC706" s="97"/>
      <c r="BD706" s="97"/>
      <c r="BE706" s="97"/>
      <c r="BF706" s="97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7"/>
      <c r="BS706" s="97"/>
      <c r="BT706" s="97"/>
      <c r="BU706" s="97"/>
      <c r="BV706" s="97"/>
      <c r="BW706" s="97"/>
      <c r="BX706" s="97"/>
      <c r="BY706" s="97"/>
      <c r="BZ706" s="97"/>
      <c r="CA706" s="97"/>
      <c r="CB706" s="97"/>
    </row>
    <row r="707" spans="2:80" ht="18.75">
      <c r="B707" s="94"/>
      <c r="C707" s="94"/>
      <c r="D707" s="95"/>
      <c r="E707" s="95"/>
      <c r="F707" s="95"/>
      <c r="G707" s="95"/>
      <c r="H707" s="95"/>
      <c r="I707" s="95"/>
      <c r="J707" s="102"/>
      <c r="K707" s="95"/>
      <c r="L707" s="95"/>
      <c r="M707" s="95"/>
      <c r="N707" s="95"/>
      <c r="O707" s="105"/>
      <c r="P707" s="104"/>
      <c r="Q707" s="95"/>
      <c r="R707" s="96"/>
      <c r="S707" s="96"/>
      <c r="T707" s="96"/>
      <c r="U707" s="96"/>
      <c r="V707" s="96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8"/>
      <c r="AI707" s="98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7"/>
      <c r="AV707" s="97"/>
      <c r="AW707" s="97"/>
      <c r="AX707" s="97"/>
      <c r="AY707" s="97"/>
      <c r="AZ707" s="97"/>
      <c r="BA707" s="97"/>
      <c r="BB707" s="97"/>
      <c r="BC707" s="97"/>
      <c r="BD707" s="97"/>
      <c r="BE707" s="97"/>
      <c r="BF707" s="97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7"/>
      <c r="BS707" s="97"/>
      <c r="BT707" s="97"/>
      <c r="BU707" s="97"/>
      <c r="BV707" s="97"/>
      <c r="BW707" s="97"/>
      <c r="BX707" s="97"/>
      <c r="BY707" s="97"/>
      <c r="BZ707" s="97"/>
      <c r="CA707" s="97"/>
      <c r="CB707" s="97"/>
    </row>
    <row r="708" spans="2:80" ht="18.75">
      <c r="B708" s="94"/>
      <c r="C708" s="94"/>
      <c r="D708" s="95"/>
      <c r="E708" s="95"/>
      <c r="F708" s="95"/>
      <c r="G708" s="95"/>
      <c r="H708" s="95"/>
      <c r="I708" s="95"/>
      <c r="J708" s="102"/>
      <c r="K708" s="95"/>
      <c r="L708" s="95"/>
      <c r="M708" s="95"/>
      <c r="N708" s="95"/>
      <c r="O708" s="105"/>
      <c r="P708" s="104"/>
      <c r="Q708" s="95"/>
      <c r="R708" s="96"/>
      <c r="S708" s="96"/>
      <c r="T708" s="96"/>
      <c r="U708" s="96"/>
      <c r="V708" s="96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8"/>
      <c r="AI708" s="98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7"/>
      <c r="AV708" s="97"/>
      <c r="AW708" s="97"/>
      <c r="AX708" s="97"/>
      <c r="AY708" s="97"/>
      <c r="AZ708" s="97"/>
      <c r="BA708" s="97"/>
      <c r="BB708" s="97"/>
      <c r="BC708" s="97"/>
      <c r="BD708" s="97"/>
      <c r="BE708" s="97"/>
      <c r="BF708" s="97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7"/>
      <c r="BS708" s="97"/>
      <c r="BT708" s="97"/>
      <c r="BU708" s="97"/>
      <c r="BV708" s="97"/>
      <c r="BW708" s="97"/>
      <c r="BX708" s="97"/>
      <c r="BY708" s="97"/>
      <c r="BZ708" s="97"/>
      <c r="CA708" s="97"/>
      <c r="CB708" s="97"/>
    </row>
    <row r="709" spans="2:80" ht="18.75">
      <c r="B709" s="94"/>
      <c r="C709" s="94"/>
      <c r="D709" s="95"/>
      <c r="E709" s="95"/>
      <c r="F709" s="95"/>
      <c r="G709" s="95"/>
      <c r="H709" s="95"/>
      <c r="I709" s="95"/>
      <c r="J709" s="102"/>
      <c r="K709" s="95"/>
      <c r="L709" s="95"/>
      <c r="M709" s="95"/>
      <c r="N709" s="95"/>
      <c r="O709" s="105"/>
      <c r="P709" s="104"/>
      <c r="Q709" s="95"/>
      <c r="R709" s="96"/>
      <c r="S709" s="96"/>
      <c r="T709" s="96"/>
      <c r="U709" s="96"/>
      <c r="V709" s="96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8"/>
      <c r="AI709" s="98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7"/>
      <c r="AV709" s="97"/>
      <c r="AW709" s="97"/>
      <c r="AX709" s="97"/>
      <c r="AY709" s="97"/>
      <c r="AZ709" s="97"/>
      <c r="BA709" s="97"/>
      <c r="BB709" s="97"/>
      <c r="BC709" s="97"/>
      <c r="BD709" s="97"/>
      <c r="BE709" s="97"/>
      <c r="BF709" s="97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7"/>
      <c r="BS709" s="97"/>
      <c r="BT709" s="97"/>
      <c r="BU709" s="97"/>
      <c r="BV709" s="97"/>
      <c r="BW709" s="97"/>
      <c r="BX709" s="97"/>
      <c r="BY709" s="97"/>
      <c r="BZ709" s="97"/>
      <c r="CA709" s="97"/>
      <c r="CB709" s="97"/>
    </row>
    <row r="710" spans="2:80" ht="18.75">
      <c r="B710" s="94"/>
      <c r="C710" s="94"/>
      <c r="D710" s="95"/>
      <c r="E710" s="95"/>
      <c r="F710" s="95"/>
      <c r="G710" s="95"/>
      <c r="H710" s="95"/>
      <c r="I710" s="95"/>
      <c r="J710" s="102"/>
      <c r="K710" s="95"/>
      <c r="L710" s="95"/>
      <c r="M710" s="95"/>
      <c r="N710" s="95"/>
      <c r="O710" s="105"/>
      <c r="P710" s="104"/>
      <c r="Q710" s="95"/>
      <c r="R710" s="96"/>
      <c r="S710" s="96"/>
      <c r="T710" s="96"/>
      <c r="U710" s="96"/>
      <c r="V710" s="96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8"/>
      <c r="AI710" s="98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7"/>
      <c r="AV710" s="97"/>
      <c r="AW710" s="97"/>
      <c r="AX710" s="97"/>
      <c r="AY710" s="97"/>
      <c r="AZ710" s="97"/>
      <c r="BA710" s="97"/>
      <c r="BB710" s="97"/>
      <c r="BC710" s="97"/>
      <c r="BD710" s="97"/>
      <c r="BE710" s="97"/>
      <c r="BF710" s="97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7"/>
      <c r="BS710" s="97"/>
      <c r="BT710" s="97"/>
      <c r="BU710" s="97"/>
      <c r="BV710" s="97"/>
      <c r="BW710" s="97"/>
      <c r="BX710" s="97"/>
      <c r="BY710" s="97"/>
      <c r="BZ710" s="97"/>
      <c r="CA710" s="97"/>
      <c r="CB710" s="97"/>
    </row>
    <row r="711" spans="2:80" ht="18.75">
      <c r="B711" s="94"/>
      <c r="C711" s="94"/>
      <c r="D711" s="95"/>
      <c r="E711" s="95"/>
      <c r="F711" s="95"/>
      <c r="G711" s="95"/>
      <c r="H711" s="95"/>
      <c r="I711" s="95"/>
      <c r="J711" s="102"/>
      <c r="K711" s="95"/>
      <c r="L711" s="95"/>
      <c r="M711" s="95"/>
      <c r="N711" s="95"/>
      <c r="O711" s="105"/>
      <c r="P711" s="104"/>
      <c r="Q711" s="95"/>
      <c r="R711" s="96"/>
      <c r="S711" s="96"/>
      <c r="T711" s="96"/>
      <c r="U711" s="96"/>
      <c r="V711" s="96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8"/>
      <c r="AI711" s="98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7"/>
      <c r="AV711" s="97"/>
      <c r="AW711" s="97"/>
      <c r="AX711" s="97"/>
      <c r="AY711" s="97"/>
      <c r="AZ711" s="97"/>
      <c r="BA711" s="97"/>
      <c r="BB711" s="97"/>
      <c r="BC711" s="97"/>
      <c r="BD711" s="97"/>
      <c r="BE711" s="97"/>
      <c r="BF711" s="97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7"/>
      <c r="BS711" s="97"/>
      <c r="BT711" s="97"/>
      <c r="BU711" s="97"/>
      <c r="BV711" s="97"/>
      <c r="BW711" s="97"/>
      <c r="BX711" s="97"/>
      <c r="BY711" s="97"/>
      <c r="BZ711" s="97"/>
      <c r="CA711" s="97"/>
      <c r="CB711" s="97"/>
    </row>
    <row r="712" spans="2:80" ht="18.75">
      <c r="B712" s="94"/>
      <c r="C712" s="94"/>
      <c r="D712" s="95"/>
      <c r="E712" s="95"/>
      <c r="F712" s="95"/>
      <c r="G712" s="95"/>
      <c r="H712" s="95"/>
      <c r="I712" s="95"/>
      <c r="J712" s="102"/>
      <c r="K712" s="95"/>
      <c r="L712" s="95"/>
      <c r="M712" s="95"/>
      <c r="N712" s="95"/>
      <c r="O712" s="105"/>
      <c r="P712" s="104"/>
      <c r="Q712" s="95"/>
      <c r="R712" s="96"/>
      <c r="S712" s="96"/>
      <c r="T712" s="96"/>
      <c r="U712" s="96"/>
      <c r="V712" s="96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8"/>
      <c r="AI712" s="98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7"/>
      <c r="AV712" s="97"/>
      <c r="AW712" s="97"/>
      <c r="AX712" s="97"/>
      <c r="AY712" s="97"/>
      <c r="AZ712" s="97"/>
      <c r="BA712" s="97"/>
      <c r="BB712" s="97"/>
      <c r="BC712" s="97"/>
      <c r="BD712" s="97"/>
      <c r="BE712" s="97"/>
      <c r="BF712" s="97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7"/>
      <c r="BS712" s="97"/>
      <c r="BT712" s="97"/>
      <c r="BU712" s="97"/>
      <c r="BV712" s="97"/>
      <c r="BW712" s="97"/>
      <c r="BX712" s="97"/>
      <c r="BY712" s="97"/>
      <c r="BZ712" s="97"/>
      <c r="CA712" s="97"/>
      <c r="CB712" s="97"/>
    </row>
    <row r="713" spans="2:80" ht="18.75">
      <c r="B713" s="94"/>
      <c r="C713" s="94"/>
      <c r="D713" s="95"/>
      <c r="E713" s="95"/>
      <c r="F713" s="95"/>
      <c r="G713" s="95"/>
      <c r="H713" s="95"/>
      <c r="I713" s="95"/>
      <c r="J713" s="102"/>
      <c r="K713" s="95"/>
      <c r="L713" s="95"/>
      <c r="M713" s="95"/>
      <c r="N713" s="95"/>
      <c r="O713" s="105"/>
      <c r="P713" s="104"/>
      <c r="Q713" s="95"/>
      <c r="R713" s="96"/>
      <c r="S713" s="96"/>
      <c r="T713" s="96"/>
      <c r="U713" s="96"/>
      <c r="V713" s="96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8"/>
      <c r="AI713" s="98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7"/>
      <c r="AV713" s="97"/>
      <c r="AW713" s="97"/>
      <c r="AX713" s="97"/>
      <c r="AY713" s="97"/>
      <c r="AZ713" s="97"/>
      <c r="BA713" s="97"/>
      <c r="BB713" s="97"/>
      <c r="BC713" s="97"/>
      <c r="BD713" s="97"/>
      <c r="BE713" s="97"/>
      <c r="BF713" s="97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7"/>
      <c r="BS713" s="97"/>
      <c r="BT713" s="97"/>
      <c r="BU713" s="97"/>
      <c r="BV713" s="97"/>
      <c r="BW713" s="97"/>
      <c r="BX713" s="97"/>
      <c r="BY713" s="97"/>
      <c r="BZ713" s="97"/>
      <c r="CA713" s="97"/>
      <c r="CB713" s="97"/>
    </row>
    <row r="714" spans="2:80" ht="18.75">
      <c r="B714" s="94"/>
      <c r="C714" s="94"/>
      <c r="D714" s="95"/>
      <c r="E714" s="95"/>
      <c r="F714" s="95"/>
      <c r="G714" s="95"/>
      <c r="H714" s="95"/>
      <c r="I714" s="95"/>
      <c r="J714" s="102"/>
      <c r="K714" s="95"/>
      <c r="L714" s="95"/>
      <c r="M714" s="95"/>
      <c r="N714" s="95"/>
      <c r="O714" s="105"/>
      <c r="P714" s="104"/>
      <c r="Q714" s="95"/>
      <c r="R714" s="96"/>
      <c r="S714" s="96"/>
      <c r="T714" s="96"/>
      <c r="U714" s="96"/>
      <c r="V714" s="96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8"/>
      <c r="AI714" s="98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7"/>
      <c r="AV714" s="97"/>
      <c r="AW714" s="97"/>
      <c r="AX714" s="97"/>
      <c r="AY714" s="97"/>
      <c r="AZ714" s="97"/>
      <c r="BA714" s="97"/>
      <c r="BB714" s="97"/>
      <c r="BC714" s="97"/>
      <c r="BD714" s="97"/>
      <c r="BE714" s="97"/>
      <c r="BF714" s="97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7"/>
      <c r="BS714" s="97"/>
      <c r="BT714" s="97"/>
      <c r="BU714" s="97"/>
      <c r="BV714" s="97"/>
      <c r="BW714" s="97"/>
      <c r="BX714" s="97"/>
      <c r="BY714" s="97"/>
      <c r="BZ714" s="97"/>
      <c r="CA714" s="97"/>
      <c r="CB714" s="97"/>
    </row>
    <row r="715" spans="2:80" ht="18.75">
      <c r="B715" s="94"/>
      <c r="C715" s="94"/>
      <c r="D715" s="95"/>
      <c r="E715" s="95"/>
      <c r="F715" s="95"/>
      <c r="G715" s="95"/>
      <c r="H715" s="95"/>
      <c r="I715" s="95"/>
      <c r="J715" s="102"/>
      <c r="K715" s="95"/>
      <c r="L715" s="95"/>
      <c r="M715" s="95"/>
      <c r="N715" s="95"/>
      <c r="O715" s="105"/>
      <c r="P715" s="104"/>
      <c r="Q715" s="95"/>
      <c r="R715" s="96"/>
      <c r="S715" s="96"/>
      <c r="T715" s="96"/>
      <c r="U715" s="96"/>
      <c r="V715" s="96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8"/>
      <c r="AI715" s="98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7"/>
      <c r="AV715" s="97"/>
      <c r="AW715" s="97"/>
      <c r="AX715" s="97"/>
      <c r="AY715" s="97"/>
      <c r="AZ715" s="97"/>
      <c r="BA715" s="97"/>
      <c r="BB715" s="97"/>
      <c r="BC715" s="97"/>
      <c r="BD715" s="97"/>
      <c r="BE715" s="97"/>
      <c r="BF715" s="97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7"/>
      <c r="BS715" s="97"/>
      <c r="BT715" s="97"/>
      <c r="BU715" s="97"/>
      <c r="BV715" s="97"/>
      <c r="BW715" s="97"/>
      <c r="BX715" s="97"/>
      <c r="BY715" s="97"/>
      <c r="BZ715" s="97"/>
      <c r="CA715" s="97"/>
      <c r="CB715" s="97"/>
    </row>
    <row r="716" spans="2:80" ht="18.75">
      <c r="B716" s="94"/>
      <c r="C716" s="94"/>
      <c r="D716" s="95"/>
      <c r="E716" s="95"/>
      <c r="F716" s="95"/>
      <c r="G716" s="95"/>
      <c r="H716" s="95"/>
      <c r="I716" s="95"/>
      <c r="J716" s="102"/>
      <c r="K716" s="95"/>
      <c r="L716" s="95"/>
      <c r="M716" s="95"/>
      <c r="N716" s="95"/>
      <c r="O716" s="105"/>
      <c r="P716" s="104"/>
      <c r="Q716" s="95"/>
      <c r="R716" s="96"/>
      <c r="S716" s="96"/>
      <c r="T716" s="96"/>
      <c r="U716" s="96"/>
      <c r="V716" s="96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8"/>
      <c r="AI716" s="98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7"/>
      <c r="AV716" s="97"/>
      <c r="AW716" s="97"/>
      <c r="AX716" s="97"/>
      <c r="AY716" s="97"/>
      <c r="AZ716" s="97"/>
      <c r="BA716" s="97"/>
      <c r="BB716" s="97"/>
      <c r="BC716" s="97"/>
      <c r="BD716" s="97"/>
      <c r="BE716" s="97"/>
      <c r="BF716" s="97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7"/>
      <c r="BS716" s="97"/>
      <c r="BT716" s="97"/>
      <c r="BU716" s="97"/>
      <c r="BV716" s="97"/>
      <c r="BW716" s="97"/>
      <c r="BX716" s="97"/>
      <c r="BY716" s="97"/>
      <c r="BZ716" s="97"/>
      <c r="CA716" s="97"/>
      <c r="CB716" s="97"/>
    </row>
    <row r="717" spans="2:80" ht="18.75">
      <c r="B717" s="94"/>
      <c r="C717" s="94"/>
      <c r="D717" s="95"/>
      <c r="E717" s="95"/>
      <c r="F717" s="95"/>
      <c r="G717" s="95"/>
      <c r="H717" s="95"/>
      <c r="I717" s="95"/>
      <c r="J717" s="102"/>
      <c r="K717" s="95"/>
      <c r="L717" s="95"/>
      <c r="M717" s="95"/>
      <c r="N717" s="95"/>
      <c r="O717" s="105"/>
      <c r="P717" s="104"/>
      <c r="Q717" s="95"/>
      <c r="R717" s="96"/>
      <c r="S717" s="96"/>
      <c r="T717" s="96"/>
      <c r="U717" s="96"/>
      <c r="V717" s="96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8"/>
      <c r="AI717" s="98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97"/>
      <c r="BD717" s="97"/>
      <c r="BE717" s="97"/>
      <c r="BF717" s="97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7"/>
      <c r="BS717" s="97"/>
      <c r="BT717" s="97"/>
      <c r="BU717" s="97"/>
      <c r="BV717" s="97"/>
      <c r="BW717" s="97"/>
      <c r="BX717" s="97"/>
      <c r="BY717" s="97"/>
      <c r="BZ717" s="97"/>
      <c r="CA717" s="97"/>
      <c r="CB717" s="97"/>
    </row>
    <row r="718" spans="2:80" ht="18.75">
      <c r="B718" s="94"/>
      <c r="C718" s="94"/>
      <c r="D718" s="95"/>
      <c r="E718" s="95"/>
      <c r="F718" s="95"/>
      <c r="G718" s="95"/>
      <c r="H718" s="95"/>
      <c r="I718" s="95"/>
      <c r="J718" s="102"/>
      <c r="K718" s="95"/>
      <c r="L718" s="95"/>
      <c r="M718" s="95"/>
      <c r="N718" s="95"/>
      <c r="O718" s="105"/>
      <c r="P718" s="104"/>
      <c r="Q718" s="95"/>
      <c r="R718" s="96"/>
      <c r="S718" s="96"/>
      <c r="T718" s="96"/>
      <c r="U718" s="96"/>
      <c r="V718" s="96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8"/>
      <c r="AI718" s="98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</row>
    <row r="719" spans="1:200" s="91" customFormat="1" ht="18.75">
      <c r="A719" s="5"/>
      <c r="B719" s="94"/>
      <c r="C719" s="94"/>
      <c r="D719" s="95"/>
      <c r="E719" s="95"/>
      <c r="F719" s="95"/>
      <c r="G719" s="95"/>
      <c r="H719" s="95"/>
      <c r="I719" s="95"/>
      <c r="J719" s="102"/>
      <c r="K719" s="95"/>
      <c r="L719" s="95"/>
      <c r="M719" s="95"/>
      <c r="N719" s="95"/>
      <c r="O719" s="105"/>
      <c r="P719" s="104"/>
      <c r="Q719" s="95"/>
      <c r="R719" s="96"/>
      <c r="S719" s="96"/>
      <c r="T719" s="96"/>
      <c r="U719" s="96"/>
      <c r="V719" s="96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8"/>
      <c r="AI719" s="98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7"/>
      <c r="AV719" s="97"/>
      <c r="AW719" s="97"/>
      <c r="AX719" s="97"/>
      <c r="AY719" s="97"/>
      <c r="AZ719" s="97"/>
      <c r="BA719" s="97"/>
      <c r="BB719" s="97"/>
      <c r="BC719" s="97"/>
      <c r="BD719" s="97"/>
      <c r="BE719" s="97"/>
      <c r="BF719" s="97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7"/>
      <c r="BS719" s="97"/>
      <c r="BT719" s="97"/>
      <c r="BU719" s="97"/>
      <c r="BV719" s="97"/>
      <c r="BW719" s="97"/>
      <c r="BX719" s="97"/>
      <c r="BY719" s="97"/>
      <c r="BZ719" s="97"/>
      <c r="CA719" s="97"/>
      <c r="CB719" s="97"/>
      <c r="CC719" s="92"/>
      <c r="CD719" s="92"/>
      <c r="CE719" s="92"/>
      <c r="CF719" s="92"/>
      <c r="CG719" s="92"/>
      <c r="CH719" s="92"/>
      <c r="CI719" s="92"/>
      <c r="CJ719" s="92"/>
      <c r="CK719" s="92"/>
      <c r="CL719" s="92"/>
      <c r="CM719" s="92"/>
      <c r="CN719"/>
      <c r="CO719"/>
      <c r="CP719"/>
      <c r="CQ719"/>
      <c r="CR719"/>
      <c r="CS719"/>
      <c r="CT719"/>
      <c r="CU719"/>
      <c r="CV719" s="93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91" customFormat="1" ht="18.75">
      <c r="A720" s="5"/>
      <c r="B720" s="94"/>
      <c r="C720" s="94"/>
      <c r="D720" s="95"/>
      <c r="E720" s="95"/>
      <c r="F720" s="95"/>
      <c r="G720" s="95"/>
      <c r="H720" s="95"/>
      <c r="I720" s="95"/>
      <c r="J720" s="102"/>
      <c r="K720" s="95"/>
      <c r="L720" s="95"/>
      <c r="M720" s="95"/>
      <c r="N720" s="95"/>
      <c r="O720" s="105"/>
      <c r="P720" s="104"/>
      <c r="Q720" s="95"/>
      <c r="R720" s="96"/>
      <c r="S720" s="96"/>
      <c r="T720" s="96"/>
      <c r="U720" s="96"/>
      <c r="V720" s="96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8"/>
      <c r="AI720" s="98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7"/>
      <c r="AV720" s="97"/>
      <c r="AW720" s="97"/>
      <c r="AX720" s="97"/>
      <c r="AY720" s="97"/>
      <c r="AZ720" s="97"/>
      <c r="BA720" s="97"/>
      <c r="BB720" s="97"/>
      <c r="BC720" s="97"/>
      <c r="BD720" s="97"/>
      <c r="BE720" s="97"/>
      <c r="BF720" s="97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7"/>
      <c r="BS720" s="97"/>
      <c r="BT720" s="97"/>
      <c r="BU720" s="97"/>
      <c r="BV720" s="97"/>
      <c r="BW720" s="97"/>
      <c r="BX720" s="97"/>
      <c r="BY720" s="97"/>
      <c r="BZ720" s="97"/>
      <c r="CA720" s="97"/>
      <c r="CB720" s="97"/>
      <c r="CC720" s="92"/>
      <c r="CD720" s="92"/>
      <c r="CE720" s="92"/>
      <c r="CF720" s="92"/>
      <c r="CG720" s="92"/>
      <c r="CH720" s="92"/>
      <c r="CI720" s="92"/>
      <c r="CJ720" s="92"/>
      <c r="CK720" s="92"/>
      <c r="CL720" s="92"/>
      <c r="CM720" s="92"/>
      <c r="CN720"/>
      <c r="CO720"/>
      <c r="CP720"/>
      <c r="CQ720"/>
      <c r="CR720"/>
      <c r="CS720"/>
      <c r="CT720"/>
      <c r="CU720"/>
      <c r="CV720" s="93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91" customFormat="1" ht="18.75">
      <c r="A721" s="5"/>
      <c r="B721" s="94"/>
      <c r="C721" s="94"/>
      <c r="D721" s="95"/>
      <c r="E721" s="95"/>
      <c r="F721" s="95"/>
      <c r="G721" s="95"/>
      <c r="H721" s="95"/>
      <c r="I721" s="95"/>
      <c r="J721" s="102"/>
      <c r="K721" s="95"/>
      <c r="L721" s="95"/>
      <c r="M721" s="95"/>
      <c r="N721" s="95"/>
      <c r="O721" s="105"/>
      <c r="P721" s="104"/>
      <c r="Q721" s="95"/>
      <c r="R721" s="96"/>
      <c r="S721" s="96"/>
      <c r="T721" s="96"/>
      <c r="U721" s="96"/>
      <c r="V721" s="96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8"/>
      <c r="AI721" s="98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7"/>
      <c r="AV721" s="97"/>
      <c r="AW721" s="97"/>
      <c r="AX721" s="97"/>
      <c r="AY721" s="97"/>
      <c r="AZ721" s="97"/>
      <c r="BA721" s="97"/>
      <c r="BB721" s="97"/>
      <c r="BC721" s="97"/>
      <c r="BD721" s="97"/>
      <c r="BE721" s="97"/>
      <c r="BF721" s="97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7"/>
      <c r="BS721" s="97"/>
      <c r="BT721" s="97"/>
      <c r="BU721" s="97"/>
      <c r="BV721" s="97"/>
      <c r="BW721" s="97"/>
      <c r="BX721" s="97"/>
      <c r="BY721" s="97"/>
      <c r="BZ721" s="97"/>
      <c r="CA721" s="97"/>
      <c r="CB721" s="97"/>
      <c r="CC721" s="92"/>
      <c r="CD721" s="92"/>
      <c r="CE721" s="92"/>
      <c r="CF721" s="92"/>
      <c r="CG721" s="92"/>
      <c r="CH721" s="92"/>
      <c r="CI721" s="92"/>
      <c r="CJ721" s="92"/>
      <c r="CK721" s="92"/>
      <c r="CL721" s="92"/>
      <c r="CM721" s="92"/>
      <c r="CN721"/>
      <c r="CO721"/>
      <c r="CP721"/>
      <c r="CQ721"/>
      <c r="CR721"/>
      <c r="CS721"/>
      <c r="CT721"/>
      <c r="CU721"/>
      <c r="CV721" s="93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91" customFormat="1" ht="18.75">
      <c r="A722" s="5"/>
      <c r="B722" s="94"/>
      <c r="C722" s="94"/>
      <c r="D722" s="95"/>
      <c r="E722" s="95"/>
      <c r="F722" s="95"/>
      <c r="G722" s="95"/>
      <c r="H722" s="95"/>
      <c r="I722" s="95"/>
      <c r="J722" s="102"/>
      <c r="K722" s="95"/>
      <c r="L722" s="95"/>
      <c r="M722" s="95"/>
      <c r="N722" s="95"/>
      <c r="O722" s="105"/>
      <c r="P722" s="104"/>
      <c r="Q722" s="95"/>
      <c r="R722" s="96"/>
      <c r="S722" s="96"/>
      <c r="T722" s="96"/>
      <c r="U722" s="96"/>
      <c r="V722" s="96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8"/>
      <c r="AI722" s="98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7"/>
      <c r="AV722" s="97"/>
      <c r="AW722" s="97"/>
      <c r="AX722" s="97"/>
      <c r="AY722" s="97"/>
      <c r="AZ722" s="97"/>
      <c r="BA722" s="97"/>
      <c r="BB722" s="97"/>
      <c r="BC722" s="97"/>
      <c r="BD722" s="97"/>
      <c r="BE722" s="97"/>
      <c r="BF722" s="97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7"/>
      <c r="BS722" s="97"/>
      <c r="BT722" s="97"/>
      <c r="BU722" s="97"/>
      <c r="BV722" s="97"/>
      <c r="BW722" s="97"/>
      <c r="BX722" s="97"/>
      <c r="BY722" s="97"/>
      <c r="BZ722" s="97"/>
      <c r="CA722" s="97"/>
      <c r="CB722" s="97"/>
      <c r="CC722" s="92"/>
      <c r="CD722" s="92"/>
      <c r="CE722" s="92"/>
      <c r="CF722" s="92"/>
      <c r="CG722" s="92"/>
      <c r="CH722" s="92"/>
      <c r="CI722" s="92"/>
      <c r="CJ722" s="92"/>
      <c r="CK722" s="92"/>
      <c r="CL722" s="92"/>
      <c r="CM722" s="92"/>
      <c r="CN722"/>
      <c r="CO722"/>
      <c r="CP722"/>
      <c r="CQ722"/>
      <c r="CR722"/>
      <c r="CS722"/>
      <c r="CT722"/>
      <c r="CU722"/>
      <c r="CV722" s="93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91" customFormat="1" ht="18.75">
      <c r="A723" s="5"/>
      <c r="B723" s="94"/>
      <c r="C723" s="94"/>
      <c r="D723" s="95"/>
      <c r="E723" s="95"/>
      <c r="F723" s="95"/>
      <c r="G723" s="95"/>
      <c r="H723" s="95"/>
      <c r="I723" s="95"/>
      <c r="J723" s="102"/>
      <c r="K723" s="95"/>
      <c r="L723" s="95"/>
      <c r="M723" s="95"/>
      <c r="N723" s="95"/>
      <c r="O723" s="105"/>
      <c r="P723" s="104"/>
      <c r="Q723" s="95"/>
      <c r="R723" s="96"/>
      <c r="S723" s="96"/>
      <c r="T723" s="96"/>
      <c r="U723" s="96"/>
      <c r="V723" s="96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8"/>
      <c r="AI723" s="98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7"/>
      <c r="AV723" s="97"/>
      <c r="AW723" s="97"/>
      <c r="AX723" s="97"/>
      <c r="AY723" s="97"/>
      <c r="AZ723" s="97"/>
      <c r="BA723" s="97"/>
      <c r="BB723" s="97"/>
      <c r="BC723" s="97"/>
      <c r="BD723" s="97"/>
      <c r="BE723" s="97"/>
      <c r="BF723" s="97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7"/>
      <c r="BS723" s="97"/>
      <c r="BT723" s="97"/>
      <c r="BU723" s="97"/>
      <c r="BV723" s="97"/>
      <c r="BW723" s="97"/>
      <c r="BX723" s="97"/>
      <c r="BY723" s="97"/>
      <c r="BZ723" s="97"/>
      <c r="CA723" s="97"/>
      <c r="CB723" s="97"/>
      <c r="CC723" s="92"/>
      <c r="CD723" s="92"/>
      <c r="CE723" s="92"/>
      <c r="CF723" s="92"/>
      <c r="CG723" s="92"/>
      <c r="CH723" s="92"/>
      <c r="CI723" s="92"/>
      <c r="CJ723" s="92"/>
      <c r="CK723" s="92"/>
      <c r="CL723" s="92"/>
      <c r="CM723" s="92"/>
      <c r="CN723"/>
      <c r="CO723"/>
      <c r="CP723"/>
      <c r="CQ723"/>
      <c r="CR723"/>
      <c r="CS723"/>
      <c r="CT723"/>
      <c r="CU723"/>
      <c r="CV723" s="9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91" customFormat="1" ht="18.75">
      <c r="A724" s="5"/>
      <c r="B724" s="94"/>
      <c r="C724" s="94"/>
      <c r="D724" s="95"/>
      <c r="E724" s="95"/>
      <c r="F724" s="95"/>
      <c r="G724" s="95"/>
      <c r="H724" s="95"/>
      <c r="I724" s="95"/>
      <c r="J724" s="102"/>
      <c r="K724" s="95"/>
      <c r="L724" s="95"/>
      <c r="M724" s="95"/>
      <c r="N724" s="95"/>
      <c r="O724" s="105"/>
      <c r="P724" s="104"/>
      <c r="Q724" s="95"/>
      <c r="R724" s="96"/>
      <c r="S724" s="96"/>
      <c r="T724" s="96"/>
      <c r="U724" s="96"/>
      <c r="V724" s="96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8"/>
      <c r="AI724" s="98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7"/>
      <c r="AV724" s="97"/>
      <c r="AW724" s="97"/>
      <c r="AX724" s="97"/>
      <c r="AY724" s="97"/>
      <c r="AZ724" s="97"/>
      <c r="BA724" s="97"/>
      <c r="BB724" s="97"/>
      <c r="BC724" s="97"/>
      <c r="BD724" s="97"/>
      <c r="BE724" s="97"/>
      <c r="BF724" s="97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7"/>
      <c r="BS724" s="97"/>
      <c r="BT724" s="97"/>
      <c r="BU724" s="97"/>
      <c r="BV724" s="97"/>
      <c r="BW724" s="97"/>
      <c r="BX724" s="97"/>
      <c r="BY724" s="97"/>
      <c r="BZ724" s="97"/>
      <c r="CA724" s="97"/>
      <c r="CB724" s="97"/>
      <c r="CC724" s="92"/>
      <c r="CD724" s="92"/>
      <c r="CE724" s="92"/>
      <c r="CF724" s="92"/>
      <c r="CG724" s="92"/>
      <c r="CH724" s="92"/>
      <c r="CI724" s="92"/>
      <c r="CJ724" s="92"/>
      <c r="CK724" s="92"/>
      <c r="CL724" s="92"/>
      <c r="CM724" s="92"/>
      <c r="CN724"/>
      <c r="CO724"/>
      <c r="CP724"/>
      <c r="CQ724"/>
      <c r="CR724"/>
      <c r="CS724"/>
      <c r="CT724"/>
      <c r="CU724"/>
      <c r="CV724" s="9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91" customFormat="1" ht="18.75">
      <c r="A725" s="5"/>
      <c r="B725" s="94"/>
      <c r="C725" s="94"/>
      <c r="D725" s="95"/>
      <c r="E725" s="95"/>
      <c r="F725" s="95"/>
      <c r="G725" s="95"/>
      <c r="H725" s="95"/>
      <c r="I725" s="95"/>
      <c r="J725" s="102"/>
      <c r="K725" s="95"/>
      <c r="L725" s="95"/>
      <c r="M725" s="95"/>
      <c r="N725" s="95"/>
      <c r="O725" s="105"/>
      <c r="P725" s="104"/>
      <c r="Q725" s="95"/>
      <c r="R725" s="96"/>
      <c r="S725" s="96"/>
      <c r="T725" s="96"/>
      <c r="U725" s="96"/>
      <c r="V725" s="96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8"/>
      <c r="AI725" s="98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7"/>
      <c r="AV725" s="97"/>
      <c r="AW725" s="97"/>
      <c r="AX725" s="97"/>
      <c r="AY725" s="97"/>
      <c r="AZ725" s="97"/>
      <c r="BA725" s="97"/>
      <c r="BB725" s="97"/>
      <c r="BC725" s="97"/>
      <c r="BD725" s="97"/>
      <c r="BE725" s="97"/>
      <c r="BF725" s="97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7"/>
      <c r="BS725" s="97"/>
      <c r="BT725" s="97"/>
      <c r="BU725" s="97"/>
      <c r="BV725" s="97"/>
      <c r="BW725" s="97"/>
      <c r="BX725" s="97"/>
      <c r="BY725" s="97"/>
      <c r="BZ725" s="97"/>
      <c r="CA725" s="97"/>
      <c r="CB725" s="97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/>
      <c r="CO725"/>
      <c r="CP725"/>
      <c r="CQ725"/>
      <c r="CR725"/>
      <c r="CS725"/>
      <c r="CT725"/>
      <c r="CU725"/>
      <c r="CV725" s="9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91" customFormat="1" ht="18.75">
      <c r="A726" s="5"/>
      <c r="B726" s="94"/>
      <c r="C726" s="94"/>
      <c r="D726" s="95"/>
      <c r="E726" s="95"/>
      <c r="F726" s="95"/>
      <c r="G726" s="95"/>
      <c r="H726" s="95"/>
      <c r="I726" s="95"/>
      <c r="J726" s="102"/>
      <c r="K726" s="95"/>
      <c r="L726" s="95"/>
      <c r="M726" s="95"/>
      <c r="N726" s="95"/>
      <c r="O726" s="105"/>
      <c r="P726" s="104"/>
      <c r="Q726" s="95"/>
      <c r="R726" s="96"/>
      <c r="S726" s="96"/>
      <c r="T726" s="96"/>
      <c r="U726" s="96"/>
      <c r="V726" s="96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8"/>
      <c r="AI726" s="98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7"/>
      <c r="AV726" s="97"/>
      <c r="AW726" s="97"/>
      <c r="AX726" s="97"/>
      <c r="AY726" s="97"/>
      <c r="AZ726" s="97"/>
      <c r="BA726" s="97"/>
      <c r="BB726" s="97"/>
      <c r="BC726" s="97"/>
      <c r="BD726" s="97"/>
      <c r="BE726" s="97"/>
      <c r="BF726" s="97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7"/>
      <c r="BS726" s="97"/>
      <c r="BT726" s="97"/>
      <c r="BU726" s="97"/>
      <c r="BV726" s="97"/>
      <c r="BW726" s="97"/>
      <c r="BX726" s="97"/>
      <c r="BY726" s="97"/>
      <c r="BZ726" s="97"/>
      <c r="CA726" s="97"/>
      <c r="CB726" s="97"/>
      <c r="CC726" s="92"/>
      <c r="CD726" s="92"/>
      <c r="CE726" s="92"/>
      <c r="CF726" s="92"/>
      <c r="CG726" s="92"/>
      <c r="CH726" s="92"/>
      <c r="CI726" s="92"/>
      <c r="CJ726" s="92"/>
      <c r="CK726" s="92"/>
      <c r="CL726" s="92"/>
      <c r="CM726" s="92"/>
      <c r="CN726"/>
      <c r="CO726"/>
      <c r="CP726"/>
      <c r="CQ726"/>
      <c r="CR726"/>
      <c r="CS726"/>
      <c r="CT726"/>
      <c r="CU726"/>
      <c r="CV726" s="9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91" customFormat="1" ht="18.75">
      <c r="A727" s="5"/>
      <c r="B727" s="94"/>
      <c r="C727" s="94"/>
      <c r="D727" s="95"/>
      <c r="E727" s="95"/>
      <c r="F727" s="95"/>
      <c r="G727" s="95"/>
      <c r="H727" s="95"/>
      <c r="I727" s="95"/>
      <c r="J727" s="102"/>
      <c r="K727" s="95"/>
      <c r="L727" s="95"/>
      <c r="M727" s="95"/>
      <c r="N727" s="95"/>
      <c r="O727" s="105"/>
      <c r="P727" s="104"/>
      <c r="Q727" s="95"/>
      <c r="R727" s="96"/>
      <c r="S727" s="96"/>
      <c r="T727" s="96"/>
      <c r="U727" s="96"/>
      <c r="V727" s="96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8"/>
      <c r="AI727" s="98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7"/>
      <c r="AV727" s="97"/>
      <c r="AW727" s="97"/>
      <c r="AX727" s="97"/>
      <c r="AY727" s="97"/>
      <c r="AZ727" s="97"/>
      <c r="BA727" s="97"/>
      <c r="BB727" s="97"/>
      <c r="BC727" s="97"/>
      <c r="BD727" s="97"/>
      <c r="BE727" s="97"/>
      <c r="BF727" s="97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7"/>
      <c r="BS727" s="97"/>
      <c r="BT727" s="97"/>
      <c r="BU727" s="97"/>
      <c r="BV727" s="97"/>
      <c r="BW727" s="97"/>
      <c r="BX727" s="97"/>
      <c r="BY727" s="97"/>
      <c r="BZ727" s="97"/>
      <c r="CA727" s="97"/>
      <c r="CB727" s="97"/>
      <c r="CC727" s="92"/>
      <c r="CD727" s="92"/>
      <c r="CE727" s="92"/>
      <c r="CF727" s="92"/>
      <c r="CG727" s="92"/>
      <c r="CH727" s="92"/>
      <c r="CI727" s="92"/>
      <c r="CJ727" s="92"/>
      <c r="CK727" s="92"/>
      <c r="CL727" s="92"/>
      <c r="CM727" s="92"/>
      <c r="CN727"/>
      <c r="CO727"/>
      <c r="CP727"/>
      <c r="CQ727"/>
      <c r="CR727"/>
      <c r="CS727"/>
      <c r="CT727"/>
      <c r="CU727"/>
      <c r="CV727" s="9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91" customFormat="1" ht="18.75">
      <c r="A728" s="5"/>
      <c r="B728" s="94"/>
      <c r="C728" s="94"/>
      <c r="D728" s="95"/>
      <c r="E728" s="95"/>
      <c r="F728" s="95"/>
      <c r="G728" s="95"/>
      <c r="H728" s="95"/>
      <c r="I728" s="95"/>
      <c r="J728" s="102"/>
      <c r="K728" s="95"/>
      <c r="L728" s="95"/>
      <c r="M728" s="95"/>
      <c r="N728" s="95"/>
      <c r="O728" s="105"/>
      <c r="P728" s="104"/>
      <c r="Q728" s="95"/>
      <c r="R728" s="96"/>
      <c r="S728" s="96"/>
      <c r="T728" s="96"/>
      <c r="U728" s="96"/>
      <c r="V728" s="96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8"/>
      <c r="AI728" s="98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7"/>
      <c r="AV728" s="97"/>
      <c r="AW728" s="97"/>
      <c r="AX728" s="97"/>
      <c r="AY728" s="97"/>
      <c r="AZ728" s="97"/>
      <c r="BA728" s="97"/>
      <c r="BB728" s="97"/>
      <c r="BC728" s="97"/>
      <c r="BD728" s="97"/>
      <c r="BE728" s="97"/>
      <c r="BF728" s="97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7"/>
      <c r="BS728" s="97"/>
      <c r="BT728" s="97"/>
      <c r="BU728" s="97"/>
      <c r="BV728" s="97"/>
      <c r="BW728" s="97"/>
      <c r="BX728" s="97"/>
      <c r="BY728" s="97"/>
      <c r="BZ728" s="97"/>
      <c r="CA728" s="97"/>
      <c r="CB728" s="97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/>
      <c r="CO728"/>
      <c r="CP728"/>
      <c r="CQ728"/>
      <c r="CR728"/>
      <c r="CS728"/>
      <c r="CT728"/>
      <c r="CU728"/>
      <c r="CV728" s="9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91" customFormat="1" ht="18.75">
      <c r="A729" s="5"/>
      <c r="B729" s="94"/>
      <c r="C729" s="94"/>
      <c r="D729" s="95"/>
      <c r="E729" s="95"/>
      <c r="F729" s="95"/>
      <c r="G729" s="95"/>
      <c r="H729" s="95"/>
      <c r="I729" s="95"/>
      <c r="J729" s="102"/>
      <c r="K729" s="95"/>
      <c r="L729" s="95"/>
      <c r="M729" s="95"/>
      <c r="N729" s="95"/>
      <c r="O729" s="105"/>
      <c r="P729" s="104"/>
      <c r="Q729" s="95"/>
      <c r="R729" s="96"/>
      <c r="S729" s="96"/>
      <c r="T729" s="96"/>
      <c r="U729" s="96"/>
      <c r="V729" s="96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8"/>
      <c r="AI729" s="98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7"/>
      <c r="AV729" s="97"/>
      <c r="AW729" s="97"/>
      <c r="AX729" s="97"/>
      <c r="AY729" s="97"/>
      <c r="AZ729" s="97"/>
      <c r="BA729" s="97"/>
      <c r="BB729" s="97"/>
      <c r="BC729" s="97"/>
      <c r="BD729" s="97"/>
      <c r="BE729" s="97"/>
      <c r="BF729" s="97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7"/>
      <c r="BS729" s="97"/>
      <c r="BT729" s="97"/>
      <c r="BU729" s="97"/>
      <c r="BV729" s="97"/>
      <c r="BW729" s="97"/>
      <c r="BX729" s="97"/>
      <c r="BY729" s="97"/>
      <c r="BZ729" s="97"/>
      <c r="CA729" s="97"/>
      <c r="CB729" s="97"/>
      <c r="CC729" s="92"/>
      <c r="CD729" s="92"/>
      <c r="CE729" s="92"/>
      <c r="CF729" s="92"/>
      <c r="CG729" s="92"/>
      <c r="CH729" s="92"/>
      <c r="CI729" s="92"/>
      <c r="CJ729" s="92"/>
      <c r="CK729" s="92"/>
      <c r="CL729" s="92"/>
      <c r="CM729" s="92"/>
      <c r="CN729"/>
      <c r="CO729"/>
      <c r="CP729"/>
      <c r="CQ729"/>
      <c r="CR729"/>
      <c r="CS729"/>
      <c r="CT729"/>
      <c r="CU729"/>
      <c r="CV729" s="9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91" customFormat="1" ht="18.75">
      <c r="A730" s="5"/>
      <c r="B730" s="94"/>
      <c r="C730" s="94"/>
      <c r="D730" s="95"/>
      <c r="E730" s="95"/>
      <c r="F730" s="95"/>
      <c r="G730" s="95"/>
      <c r="H730" s="95"/>
      <c r="I730" s="95"/>
      <c r="J730" s="102"/>
      <c r="K730" s="95"/>
      <c r="L730" s="95"/>
      <c r="M730" s="95"/>
      <c r="N730" s="95"/>
      <c r="O730" s="105"/>
      <c r="P730" s="104"/>
      <c r="Q730" s="95"/>
      <c r="R730" s="96"/>
      <c r="S730" s="96"/>
      <c r="T730" s="96"/>
      <c r="U730" s="96"/>
      <c r="V730" s="96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8"/>
      <c r="AI730" s="98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7"/>
      <c r="AV730" s="97"/>
      <c r="AW730" s="97"/>
      <c r="AX730" s="97"/>
      <c r="AY730" s="97"/>
      <c r="AZ730" s="97"/>
      <c r="BA730" s="97"/>
      <c r="BB730" s="97"/>
      <c r="BC730" s="97"/>
      <c r="BD730" s="97"/>
      <c r="BE730" s="97"/>
      <c r="BF730" s="97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7"/>
      <c r="BS730" s="97"/>
      <c r="BT730" s="97"/>
      <c r="BU730" s="97"/>
      <c r="BV730" s="97"/>
      <c r="BW730" s="97"/>
      <c r="BX730" s="97"/>
      <c r="BY730" s="97"/>
      <c r="BZ730" s="97"/>
      <c r="CA730" s="97"/>
      <c r="CB730" s="97"/>
      <c r="CC730" s="92"/>
      <c r="CD730" s="92"/>
      <c r="CE730" s="92"/>
      <c r="CF730" s="92"/>
      <c r="CG730" s="92"/>
      <c r="CH730" s="92"/>
      <c r="CI730" s="92"/>
      <c r="CJ730" s="92"/>
      <c r="CK730" s="92"/>
      <c r="CL730" s="92"/>
      <c r="CM730" s="92"/>
      <c r="CN730"/>
      <c r="CO730"/>
      <c r="CP730"/>
      <c r="CQ730"/>
      <c r="CR730"/>
      <c r="CS730"/>
      <c r="CT730"/>
      <c r="CU730"/>
      <c r="CV730" s="9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91" customFormat="1" ht="18.75">
      <c r="A731" s="5"/>
      <c r="B731" s="94"/>
      <c r="C731" s="94"/>
      <c r="D731" s="95"/>
      <c r="E731" s="95"/>
      <c r="F731" s="95"/>
      <c r="G731" s="95"/>
      <c r="H731" s="95"/>
      <c r="I731" s="95"/>
      <c r="J731" s="102"/>
      <c r="K731" s="95"/>
      <c r="L731" s="95"/>
      <c r="M731" s="95"/>
      <c r="N731" s="95"/>
      <c r="O731" s="105"/>
      <c r="P731" s="104"/>
      <c r="Q731" s="95"/>
      <c r="R731" s="96"/>
      <c r="S731" s="96"/>
      <c r="T731" s="96"/>
      <c r="U731" s="96"/>
      <c r="V731" s="96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8"/>
      <c r="AI731" s="98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7"/>
      <c r="AV731" s="97"/>
      <c r="AW731" s="97"/>
      <c r="AX731" s="97"/>
      <c r="AY731" s="97"/>
      <c r="AZ731" s="97"/>
      <c r="BA731" s="97"/>
      <c r="BB731" s="97"/>
      <c r="BC731" s="97"/>
      <c r="BD731" s="97"/>
      <c r="BE731" s="97"/>
      <c r="BF731" s="97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7"/>
      <c r="BS731" s="97"/>
      <c r="BT731" s="97"/>
      <c r="BU731" s="97"/>
      <c r="BV731" s="97"/>
      <c r="BW731" s="97"/>
      <c r="BX731" s="97"/>
      <c r="BY731" s="97"/>
      <c r="BZ731" s="97"/>
      <c r="CA731" s="97"/>
      <c r="CB731" s="97"/>
      <c r="CC731" s="92"/>
      <c r="CD731" s="92"/>
      <c r="CE731" s="92"/>
      <c r="CF731" s="92"/>
      <c r="CG731" s="92"/>
      <c r="CH731" s="92"/>
      <c r="CI731" s="92"/>
      <c r="CJ731" s="92"/>
      <c r="CK731" s="92"/>
      <c r="CL731" s="92"/>
      <c r="CM731" s="92"/>
      <c r="CN731"/>
      <c r="CO731"/>
      <c r="CP731"/>
      <c r="CQ731"/>
      <c r="CR731"/>
      <c r="CS731"/>
      <c r="CT731"/>
      <c r="CU731"/>
      <c r="CV731" s="9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91" customFormat="1" ht="18.75">
      <c r="A732" s="5"/>
      <c r="B732" s="94"/>
      <c r="C732" s="94"/>
      <c r="D732" s="95"/>
      <c r="E732" s="95"/>
      <c r="F732" s="95"/>
      <c r="G732" s="95"/>
      <c r="H732" s="95"/>
      <c r="I732" s="95"/>
      <c r="J732" s="102"/>
      <c r="K732" s="95"/>
      <c r="L732" s="95"/>
      <c r="M732" s="95"/>
      <c r="N732" s="95"/>
      <c r="O732" s="105"/>
      <c r="P732" s="104"/>
      <c r="Q732" s="95"/>
      <c r="R732" s="96"/>
      <c r="S732" s="96"/>
      <c r="T732" s="96"/>
      <c r="U732" s="96"/>
      <c r="V732" s="96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8"/>
      <c r="AI732" s="98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7"/>
      <c r="AV732" s="97"/>
      <c r="AW732" s="97"/>
      <c r="AX732" s="97"/>
      <c r="AY732" s="97"/>
      <c r="AZ732" s="97"/>
      <c r="BA732" s="97"/>
      <c r="BB732" s="97"/>
      <c r="BC732" s="97"/>
      <c r="BD732" s="97"/>
      <c r="BE732" s="97"/>
      <c r="BF732" s="97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7"/>
      <c r="BS732" s="97"/>
      <c r="BT732" s="97"/>
      <c r="BU732" s="97"/>
      <c r="BV732" s="97"/>
      <c r="BW732" s="97"/>
      <c r="BX732" s="97"/>
      <c r="BY732" s="97"/>
      <c r="BZ732" s="97"/>
      <c r="CA732" s="97"/>
      <c r="CB732" s="97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/>
      <c r="CO732"/>
      <c r="CP732"/>
      <c r="CQ732"/>
      <c r="CR732"/>
      <c r="CS732"/>
      <c r="CT732"/>
      <c r="CU732"/>
      <c r="CV732" s="9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91" customFormat="1" ht="18.75">
      <c r="A733" s="5"/>
      <c r="B733" s="94"/>
      <c r="C733" s="94"/>
      <c r="D733" s="95"/>
      <c r="E733" s="95"/>
      <c r="F733" s="95"/>
      <c r="G733" s="95"/>
      <c r="H733" s="95"/>
      <c r="I733" s="95"/>
      <c r="J733" s="102"/>
      <c r="K733" s="95"/>
      <c r="L733" s="95"/>
      <c r="M733" s="95"/>
      <c r="N733" s="95"/>
      <c r="O733" s="105"/>
      <c r="P733" s="104"/>
      <c r="Q733" s="95"/>
      <c r="R733" s="96"/>
      <c r="S733" s="96"/>
      <c r="T733" s="96"/>
      <c r="U733" s="96"/>
      <c r="V733" s="96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8"/>
      <c r="AI733" s="98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7"/>
      <c r="AV733" s="97"/>
      <c r="AW733" s="97"/>
      <c r="AX733" s="97"/>
      <c r="AY733" s="97"/>
      <c r="AZ733" s="97"/>
      <c r="BA733" s="97"/>
      <c r="BB733" s="97"/>
      <c r="BC733" s="97"/>
      <c r="BD733" s="97"/>
      <c r="BE733" s="97"/>
      <c r="BF733" s="97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7"/>
      <c r="BS733" s="97"/>
      <c r="BT733" s="97"/>
      <c r="BU733" s="97"/>
      <c r="BV733" s="97"/>
      <c r="BW733" s="97"/>
      <c r="BX733" s="97"/>
      <c r="BY733" s="97"/>
      <c r="BZ733" s="97"/>
      <c r="CA733" s="97"/>
      <c r="CB733" s="97"/>
      <c r="CC733" s="92"/>
      <c r="CD733" s="92"/>
      <c r="CE733" s="92"/>
      <c r="CF733" s="92"/>
      <c r="CG733" s="92"/>
      <c r="CH733" s="92"/>
      <c r="CI733" s="92"/>
      <c r="CJ733" s="92"/>
      <c r="CK733" s="92"/>
      <c r="CL733" s="92"/>
      <c r="CM733" s="92"/>
      <c r="CN733"/>
      <c r="CO733"/>
      <c r="CP733"/>
      <c r="CQ733"/>
      <c r="CR733"/>
      <c r="CS733"/>
      <c r="CT733"/>
      <c r="CU733"/>
      <c r="CV733" s="9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91" customFormat="1" ht="18.75">
      <c r="A734" s="5"/>
      <c r="B734" s="94"/>
      <c r="C734" s="94"/>
      <c r="D734" s="95"/>
      <c r="E734" s="95"/>
      <c r="F734" s="95"/>
      <c r="G734" s="95"/>
      <c r="H734" s="95"/>
      <c r="I734" s="95"/>
      <c r="J734" s="102"/>
      <c r="K734" s="95"/>
      <c r="L734" s="95"/>
      <c r="M734" s="95"/>
      <c r="N734" s="95"/>
      <c r="O734" s="105"/>
      <c r="P734" s="104"/>
      <c r="Q734" s="95"/>
      <c r="R734" s="96"/>
      <c r="S734" s="96"/>
      <c r="T734" s="96"/>
      <c r="U734" s="96"/>
      <c r="V734" s="96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8"/>
      <c r="AI734" s="98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7"/>
      <c r="AV734" s="97"/>
      <c r="AW734" s="97"/>
      <c r="AX734" s="97"/>
      <c r="AY734" s="97"/>
      <c r="AZ734" s="97"/>
      <c r="BA734" s="97"/>
      <c r="BB734" s="97"/>
      <c r="BC734" s="97"/>
      <c r="BD734" s="97"/>
      <c r="BE734" s="97"/>
      <c r="BF734" s="97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7"/>
      <c r="BS734" s="97"/>
      <c r="BT734" s="97"/>
      <c r="BU734" s="97"/>
      <c r="BV734" s="97"/>
      <c r="BW734" s="97"/>
      <c r="BX734" s="97"/>
      <c r="BY734" s="97"/>
      <c r="BZ734" s="97"/>
      <c r="CA734" s="97"/>
      <c r="CB734" s="97"/>
      <c r="CC734" s="92"/>
      <c r="CD734" s="92"/>
      <c r="CE734" s="92"/>
      <c r="CF734" s="92"/>
      <c r="CG734" s="92"/>
      <c r="CH734" s="92"/>
      <c r="CI734" s="92"/>
      <c r="CJ734" s="92"/>
      <c r="CK734" s="92"/>
      <c r="CL734" s="92"/>
      <c r="CM734" s="92"/>
      <c r="CN734"/>
      <c r="CO734"/>
      <c r="CP734"/>
      <c r="CQ734"/>
      <c r="CR734"/>
      <c r="CS734"/>
      <c r="CT734"/>
      <c r="CU734"/>
      <c r="CV734" s="9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91" customFormat="1" ht="18.75">
      <c r="A735" s="5"/>
      <c r="B735" s="94"/>
      <c r="C735" s="94"/>
      <c r="D735" s="95"/>
      <c r="E735" s="95"/>
      <c r="F735" s="95"/>
      <c r="G735" s="95"/>
      <c r="H735" s="95"/>
      <c r="I735" s="95"/>
      <c r="J735" s="102"/>
      <c r="K735" s="95"/>
      <c r="L735" s="95"/>
      <c r="M735" s="95"/>
      <c r="N735" s="95"/>
      <c r="O735" s="105"/>
      <c r="P735" s="104"/>
      <c r="Q735" s="95"/>
      <c r="R735" s="96"/>
      <c r="S735" s="96"/>
      <c r="T735" s="96"/>
      <c r="U735" s="96"/>
      <c r="V735" s="96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8"/>
      <c r="AI735" s="98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7"/>
      <c r="AV735" s="97"/>
      <c r="AW735" s="97"/>
      <c r="AX735" s="97"/>
      <c r="AY735" s="97"/>
      <c r="AZ735" s="97"/>
      <c r="BA735" s="97"/>
      <c r="BB735" s="97"/>
      <c r="BC735" s="97"/>
      <c r="BD735" s="97"/>
      <c r="BE735" s="97"/>
      <c r="BF735" s="97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7"/>
      <c r="BS735" s="97"/>
      <c r="BT735" s="97"/>
      <c r="BU735" s="97"/>
      <c r="BV735" s="97"/>
      <c r="BW735" s="97"/>
      <c r="BX735" s="97"/>
      <c r="BY735" s="97"/>
      <c r="BZ735" s="97"/>
      <c r="CA735" s="97"/>
      <c r="CB735" s="97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/>
      <c r="CO735"/>
      <c r="CP735"/>
      <c r="CQ735"/>
      <c r="CR735"/>
      <c r="CS735"/>
      <c r="CT735"/>
      <c r="CU735"/>
      <c r="CV735" s="9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91" customFormat="1" ht="18.75">
      <c r="A736" s="5"/>
      <c r="B736" s="94"/>
      <c r="C736" s="94"/>
      <c r="D736" s="95"/>
      <c r="E736" s="95"/>
      <c r="F736" s="95"/>
      <c r="G736" s="95"/>
      <c r="H736" s="95"/>
      <c r="I736" s="95"/>
      <c r="J736" s="102"/>
      <c r="K736" s="95"/>
      <c r="L736" s="95"/>
      <c r="M736" s="95"/>
      <c r="N736" s="95"/>
      <c r="O736" s="105"/>
      <c r="P736" s="104"/>
      <c r="Q736" s="95"/>
      <c r="R736" s="96"/>
      <c r="S736" s="96"/>
      <c r="T736" s="96"/>
      <c r="U736" s="96"/>
      <c r="V736" s="96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8"/>
      <c r="AI736" s="98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7"/>
      <c r="AV736" s="97"/>
      <c r="AW736" s="97"/>
      <c r="AX736" s="97"/>
      <c r="AY736" s="97"/>
      <c r="AZ736" s="97"/>
      <c r="BA736" s="97"/>
      <c r="BB736" s="97"/>
      <c r="BC736" s="97"/>
      <c r="BD736" s="97"/>
      <c r="BE736" s="97"/>
      <c r="BF736" s="97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7"/>
      <c r="BS736" s="97"/>
      <c r="BT736" s="97"/>
      <c r="BU736" s="97"/>
      <c r="BV736" s="97"/>
      <c r="BW736" s="97"/>
      <c r="BX736" s="97"/>
      <c r="BY736" s="97"/>
      <c r="BZ736" s="97"/>
      <c r="CA736" s="97"/>
      <c r="CB736" s="97"/>
      <c r="CC736" s="92"/>
      <c r="CD736" s="92"/>
      <c r="CE736" s="92"/>
      <c r="CF736" s="92"/>
      <c r="CG736" s="92"/>
      <c r="CH736" s="92"/>
      <c r="CI736" s="92"/>
      <c r="CJ736" s="92"/>
      <c r="CK736" s="92"/>
      <c r="CL736" s="92"/>
      <c r="CM736" s="92"/>
      <c r="CN736"/>
      <c r="CO736"/>
      <c r="CP736"/>
      <c r="CQ736"/>
      <c r="CR736"/>
      <c r="CS736"/>
      <c r="CT736"/>
      <c r="CU736"/>
      <c r="CV736" s="9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91" customFormat="1" ht="18.75">
      <c r="A737" s="5"/>
      <c r="B737" s="94"/>
      <c r="C737" s="94"/>
      <c r="D737" s="95"/>
      <c r="E737" s="95"/>
      <c r="F737" s="95"/>
      <c r="G737" s="95"/>
      <c r="H737" s="95"/>
      <c r="I737" s="95"/>
      <c r="J737" s="102"/>
      <c r="K737" s="95"/>
      <c r="L737" s="95"/>
      <c r="M737" s="95"/>
      <c r="N737" s="95"/>
      <c r="O737" s="105"/>
      <c r="P737" s="104"/>
      <c r="Q737" s="95"/>
      <c r="R737" s="96"/>
      <c r="S737" s="96"/>
      <c r="T737" s="96"/>
      <c r="U737" s="96"/>
      <c r="V737" s="96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8"/>
      <c r="AI737" s="98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7"/>
      <c r="AV737" s="97"/>
      <c r="AW737" s="97"/>
      <c r="AX737" s="97"/>
      <c r="AY737" s="97"/>
      <c r="AZ737" s="97"/>
      <c r="BA737" s="97"/>
      <c r="BB737" s="97"/>
      <c r="BC737" s="97"/>
      <c r="BD737" s="97"/>
      <c r="BE737" s="97"/>
      <c r="BF737" s="97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7"/>
      <c r="BS737" s="97"/>
      <c r="BT737" s="97"/>
      <c r="BU737" s="97"/>
      <c r="BV737" s="97"/>
      <c r="BW737" s="97"/>
      <c r="BX737" s="97"/>
      <c r="BY737" s="97"/>
      <c r="BZ737" s="97"/>
      <c r="CA737" s="97"/>
      <c r="CB737" s="97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/>
      <c r="CO737"/>
      <c r="CP737"/>
      <c r="CQ737"/>
      <c r="CR737"/>
      <c r="CS737"/>
      <c r="CT737"/>
      <c r="CU737"/>
      <c r="CV737" s="9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91" customFormat="1" ht="18.75">
      <c r="A738" s="5"/>
      <c r="B738" s="94"/>
      <c r="C738" s="94"/>
      <c r="D738" s="95"/>
      <c r="E738" s="95"/>
      <c r="F738" s="95"/>
      <c r="G738" s="95"/>
      <c r="H738" s="95"/>
      <c r="I738" s="95"/>
      <c r="J738" s="102"/>
      <c r="K738" s="95"/>
      <c r="L738" s="95"/>
      <c r="M738" s="95"/>
      <c r="N738" s="95"/>
      <c r="O738" s="105"/>
      <c r="P738" s="104"/>
      <c r="Q738" s="95"/>
      <c r="R738" s="96"/>
      <c r="S738" s="96"/>
      <c r="T738" s="96"/>
      <c r="U738" s="96"/>
      <c r="V738" s="96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8"/>
      <c r="AI738" s="98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7"/>
      <c r="AV738" s="97"/>
      <c r="AW738" s="97"/>
      <c r="AX738" s="97"/>
      <c r="AY738" s="97"/>
      <c r="AZ738" s="97"/>
      <c r="BA738" s="97"/>
      <c r="BB738" s="97"/>
      <c r="BC738" s="97"/>
      <c r="BD738" s="97"/>
      <c r="BE738" s="97"/>
      <c r="BF738" s="97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7"/>
      <c r="BS738" s="97"/>
      <c r="BT738" s="97"/>
      <c r="BU738" s="97"/>
      <c r="BV738" s="97"/>
      <c r="BW738" s="97"/>
      <c r="BX738" s="97"/>
      <c r="BY738" s="97"/>
      <c r="BZ738" s="97"/>
      <c r="CA738" s="97"/>
      <c r="CB738" s="97"/>
      <c r="CC738" s="92"/>
      <c r="CD738" s="92"/>
      <c r="CE738" s="92"/>
      <c r="CF738" s="92"/>
      <c r="CG738" s="92"/>
      <c r="CH738" s="92"/>
      <c r="CI738" s="92"/>
      <c r="CJ738" s="92"/>
      <c r="CK738" s="92"/>
      <c r="CL738" s="92"/>
      <c r="CM738" s="92"/>
      <c r="CN738"/>
      <c r="CO738"/>
      <c r="CP738"/>
      <c r="CQ738"/>
      <c r="CR738"/>
      <c r="CS738"/>
      <c r="CT738"/>
      <c r="CU738"/>
      <c r="CV738" s="9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91" customFormat="1" ht="18.75">
      <c r="A739" s="5"/>
      <c r="B739" s="94"/>
      <c r="C739" s="94"/>
      <c r="D739" s="95"/>
      <c r="E739" s="95"/>
      <c r="F739" s="95"/>
      <c r="G739" s="95"/>
      <c r="H739" s="95"/>
      <c r="I739" s="95"/>
      <c r="J739" s="102"/>
      <c r="K739" s="95"/>
      <c r="L739" s="95"/>
      <c r="M739" s="95"/>
      <c r="N739" s="95"/>
      <c r="O739" s="105"/>
      <c r="P739" s="104"/>
      <c r="Q739" s="95"/>
      <c r="R739" s="96"/>
      <c r="S739" s="96"/>
      <c r="T739" s="96"/>
      <c r="U739" s="96"/>
      <c r="V739" s="96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8"/>
      <c r="AI739" s="98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7"/>
      <c r="AV739" s="97"/>
      <c r="AW739" s="97"/>
      <c r="AX739" s="97"/>
      <c r="AY739" s="97"/>
      <c r="AZ739" s="97"/>
      <c r="BA739" s="97"/>
      <c r="BB739" s="97"/>
      <c r="BC739" s="97"/>
      <c r="BD739" s="97"/>
      <c r="BE739" s="97"/>
      <c r="BF739" s="97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7"/>
      <c r="BS739" s="97"/>
      <c r="BT739" s="97"/>
      <c r="BU739" s="97"/>
      <c r="BV739" s="97"/>
      <c r="BW739" s="97"/>
      <c r="BX739" s="97"/>
      <c r="BY739" s="97"/>
      <c r="BZ739" s="97"/>
      <c r="CA739" s="97"/>
      <c r="CB739" s="97"/>
      <c r="CC739" s="92"/>
      <c r="CD739" s="92"/>
      <c r="CE739" s="92"/>
      <c r="CF739" s="92"/>
      <c r="CG739" s="92"/>
      <c r="CH739" s="92"/>
      <c r="CI739" s="92"/>
      <c r="CJ739" s="92"/>
      <c r="CK739" s="92"/>
      <c r="CL739" s="92"/>
      <c r="CM739" s="92"/>
      <c r="CN739"/>
      <c r="CO739"/>
      <c r="CP739"/>
      <c r="CQ739"/>
      <c r="CR739"/>
      <c r="CS739"/>
      <c r="CT739"/>
      <c r="CU739"/>
      <c r="CV739" s="9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91" customFormat="1" ht="18.75">
      <c r="A740" s="5"/>
      <c r="B740" s="94"/>
      <c r="C740" s="94"/>
      <c r="D740" s="95"/>
      <c r="E740" s="95"/>
      <c r="F740" s="95"/>
      <c r="G740" s="95"/>
      <c r="H740" s="95"/>
      <c r="I740" s="95"/>
      <c r="J740" s="102"/>
      <c r="K740" s="95"/>
      <c r="L740" s="95"/>
      <c r="M740" s="95"/>
      <c r="N740" s="95"/>
      <c r="O740" s="105"/>
      <c r="P740" s="104"/>
      <c r="Q740" s="95"/>
      <c r="R740" s="96"/>
      <c r="S740" s="96"/>
      <c r="T740" s="96"/>
      <c r="U740" s="96"/>
      <c r="V740" s="96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8"/>
      <c r="AI740" s="98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7"/>
      <c r="AV740" s="97"/>
      <c r="AW740" s="97"/>
      <c r="AX740" s="97"/>
      <c r="AY740" s="97"/>
      <c r="AZ740" s="97"/>
      <c r="BA740" s="97"/>
      <c r="BB740" s="97"/>
      <c r="BC740" s="97"/>
      <c r="BD740" s="97"/>
      <c r="BE740" s="97"/>
      <c r="BF740" s="97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7"/>
      <c r="BS740" s="97"/>
      <c r="BT740" s="97"/>
      <c r="BU740" s="97"/>
      <c r="BV740" s="97"/>
      <c r="BW740" s="97"/>
      <c r="BX740" s="97"/>
      <c r="BY740" s="97"/>
      <c r="BZ740" s="97"/>
      <c r="CA740" s="97"/>
      <c r="CB740" s="97"/>
      <c r="CC740" s="92"/>
      <c r="CD740" s="92"/>
      <c r="CE740" s="92"/>
      <c r="CF740" s="92"/>
      <c r="CG740" s="92"/>
      <c r="CH740" s="92"/>
      <c r="CI740" s="92"/>
      <c r="CJ740" s="92"/>
      <c r="CK740" s="92"/>
      <c r="CL740" s="92"/>
      <c r="CM740" s="92"/>
      <c r="CN740"/>
      <c r="CO740"/>
      <c r="CP740"/>
      <c r="CQ740"/>
      <c r="CR740"/>
      <c r="CS740"/>
      <c r="CT740"/>
      <c r="CU740"/>
      <c r="CV740" s="9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91" customFormat="1" ht="18.75">
      <c r="A741" s="5"/>
      <c r="B741" s="94"/>
      <c r="C741" s="94"/>
      <c r="D741" s="95"/>
      <c r="E741" s="95"/>
      <c r="F741" s="95"/>
      <c r="G741" s="95"/>
      <c r="H741" s="95"/>
      <c r="I741" s="95"/>
      <c r="J741" s="102"/>
      <c r="K741" s="95"/>
      <c r="L741" s="95"/>
      <c r="M741" s="95"/>
      <c r="N741" s="95"/>
      <c r="O741" s="105"/>
      <c r="P741" s="104"/>
      <c r="Q741" s="95"/>
      <c r="R741" s="96"/>
      <c r="S741" s="96"/>
      <c r="T741" s="96"/>
      <c r="U741" s="96"/>
      <c r="V741" s="96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8"/>
      <c r="AI741" s="98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7"/>
      <c r="AV741" s="97"/>
      <c r="AW741" s="97"/>
      <c r="AX741" s="97"/>
      <c r="AY741" s="97"/>
      <c r="AZ741" s="97"/>
      <c r="BA741" s="97"/>
      <c r="BB741" s="97"/>
      <c r="BC741" s="97"/>
      <c r="BD741" s="97"/>
      <c r="BE741" s="97"/>
      <c r="BF741" s="97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7"/>
      <c r="BS741" s="97"/>
      <c r="BT741" s="97"/>
      <c r="BU741" s="97"/>
      <c r="BV741" s="97"/>
      <c r="BW741" s="97"/>
      <c r="BX741" s="97"/>
      <c r="BY741" s="97"/>
      <c r="BZ741" s="97"/>
      <c r="CA741" s="97"/>
      <c r="CB741" s="97"/>
      <c r="CC741" s="92"/>
      <c r="CD741" s="92"/>
      <c r="CE741" s="92"/>
      <c r="CF741" s="92"/>
      <c r="CG741" s="92"/>
      <c r="CH741" s="92"/>
      <c r="CI741" s="92"/>
      <c r="CJ741" s="92"/>
      <c r="CK741" s="92"/>
      <c r="CL741" s="92"/>
      <c r="CM741" s="92"/>
      <c r="CN741"/>
      <c r="CO741"/>
      <c r="CP741"/>
      <c r="CQ741"/>
      <c r="CR741"/>
      <c r="CS741"/>
      <c r="CT741"/>
      <c r="CU741"/>
      <c r="CV741" s="9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91" customFormat="1" ht="18.75">
      <c r="A742" s="5"/>
      <c r="B742" s="94"/>
      <c r="C742" s="94"/>
      <c r="D742" s="95"/>
      <c r="E742" s="95"/>
      <c r="F742" s="95"/>
      <c r="G742" s="95"/>
      <c r="H742" s="95"/>
      <c r="I742" s="95"/>
      <c r="J742" s="102"/>
      <c r="K742" s="95"/>
      <c r="L742" s="95"/>
      <c r="M742" s="95"/>
      <c r="N742" s="95"/>
      <c r="O742" s="105"/>
      <c r="P742" s="104"/>
      <c r="Q742" s="95"/>
      <c r="R742" s="96"/>
      <c r="S742" s="96"/>
      <c r="T742" s="96"/>
      <c r="U742" s="96"/>
      <c r="V742" s="96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8"/>
      <c r="AI742" s="98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7"/>
      <c r="AV742" s="97"/>
      <c r="AW742" s="97"/>
      <c r="AX742" s="97"/>
      <c r="AY742" s="97"/>
      <c r="AZ742" s="97"/>
      <c r="BA742" s="97"/>
      <c r="BB742" s="97"/>
      <c r="BC742" s="97"/>
      <c r="BD742" s="97"/>
      <c r="BE742" s="97"/>
      <c r="BF742" s="97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7"/>
      <c r="BS742" s="97"/>
      <c r="BT742" s="97"/>
      <c r="BU742" s="97"/>
      <c r="BV742" s="97"/>
      <c r="BW742" s="97"/>
      <c r="BX742" s="97"/>
      <c r="BY742" s="97"/>
      <c r="BZ742" s="97"/>
      <c r="CA742" s="97"/>
      <c r="CB742" s="97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/>
      <c r="CO742"/>
      <c r="CP742"/>
      <c r="CQ742"/>
      <c r="CR742"/>
      <c r="CS742"/>
      <c r="CT742"/>
      <c r="CU742"/>
      <c r="CV742" s="9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91" customFormat="1" ht="18.75">
      <c r="A743" s="5"/>
      <c r="B743" s="94"/>
      <c r="C743" s="94"/>
      <c r="D743" s="95"/>
      <c r="E743" s="95"/>
      <c r="F743" s="95"/>
      <c r="G743" s="95"/>
      <c r="H743" s="95"/>
      <c r="I743" s="95"/>
      <c r="J743" s="102"/>
      <c r="K743" s="95"/>
      <c r="L743" s="95"/>
      <c r="M743" s="95"/>
      <c r="N743" s="95"/>
      <c r="O743" s="105"/>
      <c r="P743" s="104"/>
      <c r="Q743" s="95"/>
      <c r="R743" s="96"/>
      <c r="S743" s="96"/>
      <c r="T743" s="96"/>
      <c r="U743" s="96"/>
      <c r="V743" s="96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8"/>
      <c r="AI743" s="98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7"/>
      <c r="AV743" s="97"/>
      <c r="AW743" s="97"/>
      <c r="AX743" s="97"/>
      <c r="AY743" s="97"/>
      <c r="AZ743" s="97"/>
      <c r="BA743" s="97"/>
      <c r="BB743" s="97"/>
      <c r="BC743" s="97"/>
      <c r="BD743" s="97"/>
      <c r="BE743" s="97"/>
      <c r="BF743" s="97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7"/>
      <c r="BS743" s="97"/>
      <c r="BT743" s="97"/>
      <c r="BU743" s="97"/>
      <c r="BV743" s="97"/>
      <c r="BW743" s="97"/>
      <c r="BX743" s="97"/>
      <c r="BY743" s="97"/>
      <c r="BZ743" s="97"/>
      <c r="CA743" s="97"/>
      <c r="CB743" s="97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/>
      <c r="CO743"/>
      <c r="CP743"/>
      <c r="CQ743"/>
      <c r="CR743"/>
      <c r="CS743"/>
      <c r="CT743"/>
      <c r="CU743"/>
      <c r="CV743" s="9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91" customFormat="1" ht="18.75">
      <c r="A744" s="5"/>
      <c r="B744" s="94"/>
      <c r="C744" s="94"/>
      <c r="D744" s="95"/>
      <c r="E744" s="95"/>
      <c r="F744" s="95"/>
      <c r="G744" s="95"/>
      <c r="H744" s="95"/>
      <c r="I744" s="95"/>
      <c r="J744" s="102"/>
      <c r="K744" s="95"/>
      <c r="L744" s="95"/>
      <c r="M744" s="95"/>
      <c r="N744" s="95"/>
      <c r="O744" s="105"/>
      <c r="P744" s="104"/>
      <c r="Q744" s="95"/>
      <c r="R744" s="96"/>
      <c r="S744" s="96"/>
      <c r="T744" s="96"/>
      <c r="U744" s="96"/>
      <c r="V744" s="96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8"/>
      <c r="AI744" s="98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7"/>
      <c r="AV744" s="97"/>
      <c r="AW744" s="97"/>
      <c r="AX744" s="97"/>
      <c r="AY744" s="97"/>
      <c r="AZ744" s="97"/>
      <c r="BA744" s="97"/>
      <c r="BB744" s="97"/>
      <c r="BC744" s="97"/>
      <c r="BD744" s="97"/>
      <c r="BE744" s="97"/>
      <c r="BF744" s="97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7"/>
      <c r="BS744" s="97"/>
      <c r="BT744" s="97"/>
      <c r="BU744" s="97"/>
      <c r="BV744" s="97"/>
      <c r="BW744" s="97"/>
      <c r="BX744" s="97"/>
      <c r="BY744" s="97"/>
      <c r="BZ744" s="97"/>
      <c r="CA744" s="97"/>
      <c r="CB744" s="97"/>
      <c r="CC744" s="92"/>
      <c r="CD744" s="92"/>
      <c r="CE744" s="92"/>
      <c r="CF744" s="92"/>
      <c r="CG744" s="92"/>
      <c r="CH744" s="92"/>
      <c r="CI744" s="92"/>
      <c r="CJ744" s="92"/>
      <c r="CK744" s="92"/>
      <c r="CL744" s="92"/>
      <c r="CM744" s="92"/>
      <c r="CN744"/>
      <c r="CO744"/>
      <c r="CP744"/>
      <c r="CQ744"/>
      <c r="CR744"/>
      <c r="CS744"/>
      <c r="CT744"/>
      <c r="CU744"/>
      <c r="CV744" s="9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91" customFormat="1" ht="18.75">
      <c r="A745" s="5"/>
      <c r="B745" s="94"/>
      <c r="C745" s="94"/>
      <c r="D745" s="95"/>
      <c r="E745" s="95"/>
      <c r="F745" s="95"/>
      <c r="G745" s="95"/>
      <c r="H745" s="95"/>
      <c r="I745" s="95"/>
      <c r="J745" s="102"/>
      <c r="K745" s="95"/>
      <c r="L745" s="95"/>
      <c r="M745" s="95"/>
      <c r="N745" s="95"/>
      <c r="O745" s="105"/>
      <c r="P745" s="104"/>
      <c r="Q745" s="95"/>
      <c r="R745" s="96"/>
      <c r="S745" s="96"/>
      <c r="T745" s="96"/>
      <c r="U745" s="96"/>
      <c r="V745" s="96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8"/>
      <c r="AI745" s="98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7"/>
      <c r="AV745" s="97"/>
      <c r="AW745" s="97"/>
      <c r="AX745" s="97"/>
      <c r="AY745" s="97"/>
      <c r="AZ745" s="97"/>
      <c r="BA745" s="97"/>
      <c r="BB745" s="97"/>
      <c r="BC745" s="97"/>
      <c r="BD745" s="97"/>
      <c r="BE745" s="97"/>
      <c r="BF745" s="97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7"/>
      <c r="BS745" s="97"/>
      <c r="BT745" s="97"/>
      <c r="BU745" s="97"/>
      <c r="BV745" s="97"/>
      <c r="BW745" s="97"/>
      <c r="BX745" s="97"/>
      <c r="BY745" s="97"/>
      <c r="BZ745" s="97"/>
      <c r="CA745" s="97"/>
      <c r="CB745" s="97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/>
      <c r="CO745"/>
      <c r="CP745"/>
      <c r="CQ745"/>
      <c r="CR745"/>
      <c r="CS745"/>
      <c r="CT745"/>
      <c r="CU745"/>
      <c r="CV745" s="9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91" customFormat="1" ht="18.75">
      <c r="A746" s="5"/>
      <c r="B746" s="94"/>
      <c r="C746" s="94"/>
      <c r="D746" s="95"/>
      <c r="E746" s="95"/>
      <c r="F746" s="95"/>
      <c r="G746" s="95"/>
      <c r="H746" s="95"/>
      <c r="I746" s="95"/>
      <c r="J746" s="102"/>
      <c r="K746" s="95"/>
      <c r="L746" s="95"/>
      <c r="M746" s="95"/>
      <c r="N746" s="95"/>
      <c r="O746" s="105"/>
      <c r="P746" s="104"/>
      <c r="Q746" s="95"/>
      <c r="R746" s="96"/>
      <c r="S746" s="96"/>
      <c r="T746" s="96"/>
      <c r="U746" s="96"/>
      <c r="V746" s="96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8"/>
      <c r="AI746" s="98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7"/>
      <c r="AV746" s="97"/>
      <c r="AW746" s="97"/>
      <c r="AX746" s="97"/>
      <c r="AY746" s="97"/>
      <c r="AZ746" s="97"/>
      <c r="BA746" s="97"/>
      <c r="BB746" s="97"/>
      <c r="BC746" s="97"/>
      <c r="BD746" s="97"/>
      <c r="BE746" s="97"/>
      <c r="BF746" s="97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7"/>
      <c r="BS746" s="97"/>
      <c r="BT746" s="97"/>
      <c r="BU746" s="97"/>
      <c r="BV746" s="97"/>
      <c r="BW746" s="97"/>
      <c r="BX746" s="97"/>
      <c r="BY746" s="97"/>
      <c r="BZ746" s="97"/>
      <c r="CA746" s="97"/>
      <c r="CB746" s="97"/>
      <c r="CC746" s="92"/>
      <c r="CD746" s="92"/>
      <c r="CE746" s="92"/>
      <c r="CF746" s="92"/>
      <c r="CG746" s="92"/>
      <c r="CH746" s="92"/>
      <c r="CI746" s="92"/>
      <c r="CJ746" s="92"/>
      <c r="CK746" s="92"/>
      <c r="CL746" s="92"/>
      <c r="CM746" s="92"/>
      <c r="CN746"/>
      <c r="CO746"/>
      <c r="CP746"/>
      <c r="CQ746"/>
      <c r="CR746"/>
      <c r="CS746"/>
      <c r="CT746"/>
      <c r="CU746"/>
      <c r="CV746" s="9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91" customFormat="1" ht="18.75">
      <c r="A747" s="5"/>
      <c r="B747" s="94"/>
      <c r="C747" s="94"/>
      <c r="D747" s="95"/>
      <c r="E747" s="95"/>
      <c r="F747" s="95"/>
      <c r="G747" s="95"/>
      <c r="H747" s="95"/>
      <c r="I747" s="95"/>
      <c r="J747" s="102"/>
      <c r="K747" s="95"/>
      <c r="L747" s="95"/>
      <c r="M747" s="95"/>
      <c r="N747" s="95"/>
      <c r="O747" s="105"/>
      <c r="P747" s="104"/>
      <c r="Q747" s="95"/>
      <c r="R747" s="96"/>
      <c r="S747" s="96"/>
      <c r="T747" s="96"/>
      <c r="U747" s="96"/>
      <c r="V747" s="96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8"/>
      <c r="AI747" s="98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7"/>
      <c r="AV747" s="97"/>
      <c r="AW747" s="97"/>
      <c r="AX747" s="97"/>
      <c r="AY747" s="97"/>
      <c r="AZ747" s="97"/>
      <c r="BA747" s="97"/>
      <c r="BB747" s="97"/>
      <c r="BC747" s="97"/>
      <c r="BD747" s="97"/>
      <c r="BE747" s="97"/>
      <c r="BF747" s="97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7"/>
      <c r="BS747" s="97"/>
      <c r="BT747" s="97"/>
      <c r="BU747" s="97"/>
      <c r="BV747" s="97"/>
      <c r="BW747" s="97"/>
      <c r="BX747" s="97"/>
      <c r="BY747" s="97"/>
      <c r="BZ747" s="97"/>
      <c r="CA747" s="97"/>
      <c r="CB747" s="97"/>
      <c r="CC747" s="92"/>
      <c r="CD747" s="92"/>
      <c r="CE747" s="92"/>
      <c r="CF747" s="92"/>
      <c r="CG747" s="92"/>
      <c r="CH747" s="92"/>
      <c r="CI747" s="92"/>
      <c r="CJ747" s="92"/>
      <c r="CK747" s="92"/>
      <c r="CL747" s="92"/>
      <c r="CM747" s="92"/>
      <c r="CN747"/>
      <c r="CO747"/>
      <c r="CP747"/>
      <c r="CQ747"/>
      <c r="CR747"/>
      <c r="CS747"/>
      <c r="CT747"/>
      <c r="CU747"/>
      <c r="CV747" s="9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91" customFormat="1" ht="18.75">
      <c r="A748" s="5"/>
      <c r="B748" s="94"/>
      <c r="C748" s="94"/>
      <c r="D748" s="95"/>
      <c r="E748" s="95"/>
      <c r="F748" s="95"/>
      <c r="G748" s="95"/>
      <c r="H748" s="95"/>
      <c r="I748" s="95"/>
      <c r="J748" s="102"/>
      <c r="K748" s="95"/>
      <c r="L748" s="95"/>
      <c r="M748" s="95"/>
      <c r="N748" s="95"/>
      <c r="O748" s="105"/>
      <c r="P748" s="104"/>
      <c r="Q748" s="95"/>
      <c r="R748" s="96"/>
      <c r="S748" s="96"/>
      <c r="T748" s="96"/>
      <c r="U748" s="96"/>
      <c r="V748" s="96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8"/>
      <c r="AI748" s="98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7"/>
      <c r="AV748" s="97"/>
      <c r="AW748" s="97"/>
      <c r="AX748" s="97"/>
      <c r="AY748" s="97"/>
      <c r="AZ748" s="97"/>
      <c r="BA748" s="97"/>
      <c r="BB748" s="97"/>
      <c r="BC748" s="97"/>
      <c r="BD748" s="97"/>
      <c r="BE748" s="97"/>
      <c r="BF748" s="97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7"/>
      <c r="BS748" s="97"/>
      <c r="BT748" s="97"/>
      <c r="BU748" s="97"/>
      <c r="BV748" s="97"/>
      <c r="BW748" s="97"/>
      <c r="BX748" s="97"/>
      <c r="BY748" s="97"/>
      <c r="BZ748" s="97"/>
      <c r="CA748" s="97"/>
      <c r="CB748" s="97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/>
      <c r="CO748"/>
      <c r="CP748"/>
      <c r="CQ748"/>
      <c r="CR748"/>
      <c r="CS748"/>
      <c r="CT748"/>
      <c r="CU748"/>
      <c r="CV748" s="9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91" customFormat="1" ht="18.75">
      <c r="A749" s="5"/>
      <c r="B749" s="94"/>
      <c r="C749" s="94"/>
      <c r="D749" s="95"/>
      <c r="E749" s="95"/>
      <c r="F749" s="95"/>
      <c r="G749" s="95"/>
      <c r="H749" s="95"/>
      <c r="I749" s="95"/>
      <c r="J749" s="102"/>
      <c r="K749" s="95"/>
      <c r="L749" s="95"/>
      <c r="M749" s="95"/>
      <c r="N749" s="95"/>
      <c r="O749" s="105"/>
      <c r="P749" s="104"/>
      <c r="Q749" s="95"/>
      <c r="R749" s="96"/>
      <c r="S749" s="96"/>
      <c r="T749" s="96"/>
      <c r="U749" s="96"/>
      <c r="V749" s="96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8"/>
      <c r="AI749" s="98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7"/>
      <c r="AV749" s="97"/>
      <c r="AW749" s="97"/>
      <c r="AX749" s="97"/>
      <c r="AY749" s="97"/>
      <c r="AZ749" s="97"/>
      <c r="BA749" s="97"/>
      <c r="BB749" s="97"/>
      <c r="BC749" s="97"/>
      <c r="BD749" s="97"/>
      <c r="BE749" s="97"/>
      <c r="BF749" s="97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7"/>
      <c r="BS749" s="97"/>
      <c r="BT749" s="97"/>
      <c r="BU749" s="97"/>
      <c r="BV749" s="97"/>
      <c r="BW749" s="97"/>
      <c r="BX749" s="97"/>
      <c r="BY749" s="97"/>
      <c r="BZ749" s="97"/>
      <c r="CA749" s="97"/>
      <c r="CB749" s="97"/>
      <c r="CC749" s="92"/>
      <c r="CD749" s="92"/>
      <c r="CE749" s="92"/>
      <c r="CF749" s="92"/>
      <c r="CG749" s="92"/>
      <c r="CH749" s="92"/>
      <c r="CI749" s="92"/>
      <c r="CJ749" s="92"/>
      <c r="CK749" s="92"/>
      <c r="CL749" s="92"/>
      <c r="CM749" s="92"/>
      <c r="CN749"/>
      <c r="CO749"/>
      <c r="CP749"/>
      <c r="CQ749"/>
      <c r="CR749"/>
      <c r="CS749"/>
      <c r="CT749"/>
      <c r="CU749"/>
      <c r="CV749" s="9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91" customFormat="1" ht="18.75">
      <c r="A750" s="5"/>
      <c r="B750" s="94"/>
      <c r="C750" s="94"/>
      <c r="D750" s="95"/>
      <c r="E750" s="95"/>
      <c r="F750" s="95"/>
      <c r="G750" s="95"/>
      <c r="H750" s="95"/>
      <c r="I750" s="95"/>
      <c r="J750" s="102"/>
      <c r="K750" s="95"/>
      <c r="L750" s="95"/>
      <c r="M750" s="95"/>
      <c r="N750" s="95"/>
      <c r="O750" s="105"/>
      <c r="P750" s="104"/>
      <c r="Q750" s="95"/>
      <c r="R750" s="96"/>
      <c r="S750" s="96"/>
      <c r="T750" s="96"/>
      <c r="U750" s="96"/>
      <c r="V750" s="96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8"/>
      <c r="AI750" s="98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7"/>
      <c r="AV750" s="97"/>
      <c r="AW750" s="97"/>
      <c r="AX750" s="97"/>
      <c r="AY750" s="97"/>
      <c r="AZ750" s="97"/>
      <c r="BA750" s="97"/>
      <c r="BB750" s="97"/>
      <c r="BC750" s="97"/>
      <c r="BD750" s="97"/>
      <c r="BE750" s="97"/>
      <c r="BF750" s="97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7"/>
      <c r="BS750" s="97"/>
      <c r="BT750" s="97"/>
      <c r="BU750" s="97"/>
      <c r="BV750" s="97"/>
      <c r="BW750" s="97"/>
      <c r="BX750" s="97"/>
      <c r="BY750" s="97"/>
      <c r="BZ750" s="97"/>
      <c r="CA750" s="97"/>
      <c r="CB750" s="97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/>
      <c r="CO750"/>
      <c r="CP750"/>
      <c r="CQ750"/>
      <c r="CR750"/>
      <c r="CS750"/>
      <c r="CT750"/>
      <c r="CU750"/>
      <c r="CV750" s="9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91" customFormat="1" ht="18.75">
      <c r="A751" s="5"/>
      <c r="B751" s="94"/>
      <c r="C751" s="94"/>
      <c r="D751" s="95"/>
      <c r="E751" s="95"/>
      <c r="F751" s="95"/>
      <c r="G751" s="95"/>
      <c r="H751" s="95"/>
      <c r="I751" s="95"/>
      <c r="J751" s="102"/>
      <c r="K751" s="95"/>
      <c r="L751" s="95"/>
      <c r="M751" s="95"/>
      <c r="N751" s="95"/>
      <c r="O751" s="105"/>
      <c r="P751" s="104"/>
      <c r="Q751" s="95"/>
      <c r="R751" s="96"/>
      <c r="S751" s="96"/>
      <c r="T751" s="96"/>
      <c r="U751" s="96"/>
      <c r="V751" s="96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8"/>
      <c r="AI751" s="98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7"/>
      <c r="AV751" s="97"/>
      <c r="AW751" s="97"/>
      <c r="AX751" s="97"/>
      <c r="AY751" s="97"/>
      <c r="AZ751" s="97"/>
      <c r="BA751" s="97"/>
      <c r="BB751" s="97"/>
      <c r="BC751" s="97"/>
      <c r="BD751" s="97"/>
      <c r="BE751" s="97"/>
      <c r="BF751" s="97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7"/>
      <c r="BS751" s="97"/>
      <c r="BT751" s="97"/>
      <c r="BU751" s="97"/>
      <c r="BV751" s="97"/>
      <c r="BW751" s="97"/>
      <c r="BX751" s="97"/>
      <c r="BY751" s="97"/>
      <c r="BZ751" s="97"/>
      <c r="CA751" s="97"/>
      <c r="CB751" s="97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/>
      <c r="CO751"/>
      <c r="CP751"/>
      <c r="CQ751"/>
      <c r="CR751"/>
      <c r="CS751"/>
      <c r="CT751"/>
      <c r="CU751"/>
      <c r="CV751" s="9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91" customFormat="1" ht="18.75">
      <c r="A752" s="5"/>
      <c r="B752" s="94"/>
      <c r="C752" s="94"/>
      <c r="D752" s="95"/>
      <c r="E752" s="95"/>
      <c r="F752" s="95"/>
      <c r="G752" s="95"/>
      <c r="H752" s="95"/>
      <c r="I752" s="95"/>
      <c r="J752" s="102"/>
      <c r="K752" s="95"/>
      <c r="L752" s="95"/>
      <c r="M752" s="95"/>
      <c r="N752" s="95"/>
      <c r="O752" s="105"/>
      <c r="P752" s="104"/>
      <c r="Q752" s="95"/>
      <c r="R752" s="96"/>
      <c r="S752" s="96"/>
      <c r="T752" s="96"/>
      <c r="U752" s="96"/>
      <c r="V752" s="96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8"/>
      <c r="AI752" s="98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97"/>
      <c r="BD752" s="97"/>
      <c r="BE752" s="97"/>
      <c r="BF752" s="97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7"/>
      <c r="BS752" s="97"/>
      <c r="BT752" s="97"/>
      <c r="BU752" s="97"/>
      <c r="BV752" s="97"/>
      <c r="BW752" s="97"/>
      <c r="BX752" s="97"/>
      <c r="BY752" s="97"/>
      <c r="BZ752" s="97"/>
      <c r="CA752" s="97"/>
      <c r="CB752" s="97"/>
      <c r="CC752" s="92"/>
      <c r="CD752" s="92"/>
      <c r="CE752" s="92"/>
      <c r="CF752" s="92"/>
      <c r="CG752" s="92"/>
      <c r="CH752" s="92"/>
      <c r="CI752" s="92"/>
      <c r="CJ752" s="92"/>
      <c r="CK752" s="92"/>
      <c r="CL752" s="92"/>
      <c r="CM752" s="92"/>
      <c r="CN752"/>
      <c r="CO752"/>
      <c r="CP752"/>
      <c r="CQ752"/>
      <c r="CR752"/>
      <c r="CS752"/>
      <c r="CT752"/>
      <c r="CU752"/>
      <c r="CV752" s="9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91" customFormat="1" ht="18.75">
      <c r="A753" s="5"/>
      <c r="B753" s="94"/>
      <c r="C753" s="94"/>
      <c r="D753" s="95"/>
      <c r="E753" s="95"/>
      <c r="F753" s="95"/>
      <c r="G753" s="95"/>
      <c r="H753" s="95"/>
      <c r="I753" s="95"/>
      <c r="J753" s="102"/>
      <c r="K753" s="95"/>
      <c r="L753" s="95"/>
      <c r="M753" s="95"/>
      <c r="N753" s="95"/>
      <c r="O753" s="105"/>
      <c r="P753" s="104"/>
      <c r="Q753" s="95"/>
      <c r="R753" s="96"/>
      <c r="S753" s="96"/>
      <c r="T753" s="96"/>
      <c r="U753" s="96"/>
      <c r="V753" s="96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8"/>
      <c r="AI753" s="98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7"/>
      <c r="AV753" s="97"/>
      <c r="AW753" s="97"/>
      <c r="AX753" s="97"/>
      <c r="AY753" s="97"/>
      <c r="AZ753" s="97"/>
      <c r="BA753" s="97"/>
      <c r="BB753" s="97"/>
      <c r="BC753" s="97"/>
      <c r="BD753" s="97"/>
      <c r="BE753" s="97"/>
      <c r="BF753" s="97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7"/>
      <c r="BS753" s="97"/>
      <c r="BT753" s="97"/>
      <c r="BU753" s="97"/>
      <c r="BV753" s="97"/>
      <c r="BW753" s="97"/>
      <c r="BX753" s="97"/>
      <c r="BY753" s="97"/>
      <c r="BZ753" s="97"/>
      <c r="CA753" s="97"/>
      <c r="CB753" s="97"/>
      <c r="CC753" s="92"/>
      <c r="CD753" s="92"/>
      <c r="CE753" s="92"/>
      <c r="CF753" s="92"/>
      <c r="CG753" s="92"/>
      <c r="CH753" s="92"/>
      <c r="CI753" s="92"/>
      <c r="CJ753" s="92"/>
      <c r="CK753" s="92"/>
      <c r="CL753" s="92"/>
      <c r="CM753" s="92"/>
      <c r="CN753"/>
      <c r="CO753"/>
      <c r="CP753"/>
      <c r="CQ753"/>
      <c r="CR753"/>
      <c r="CS753"/>
      <c r="CT753"/>
      <c r="CU753"/>
      <c r="CV753" s="9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91" customFormat="1" ht="18.75">
      <c r="A754" s="5"/>
      <c r="B754" s="94"/>
      <c r="C754" s="94"/>
      <c r="D754" s="95"/>
      <c r="E754" s="95"/>
      <c r="F754" s="95"/>
      <c r="G754" s="95"/>
      <c r="H754" s="95"/>
      <c r="I754" s="95"/>
      <c r="J754" s="102"/>
      <c r="K754" s="95"/>
      <c r="L754" s="95"/>
      <c r="M754" s="95"/>
      <c r="N754" s="95"/>
      <c r="O754" s="105"/>
      <c r="P754" s="104"/>
      <c r="Q754" s="95"/>
      <c r="R754" s="96"/>
      <c r="S754" s="96"/>
      <c r="T754" s="96"/>
      <c r="U754" s="96"/>
      <c r="V754" s="96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8"/>
      <c r="AI754" s="98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7"/>
      <c r="AV754" s="97"/>
      <c r="AW754" s="97"/>
      <c r="AX754" s="97"/>
      <c r="AY754" s="97"/>
      <c r="AZ754" s="97"/>
      <c r="BA754" s="97"/>
      <c r="BB754" s="97"/>
      <c r="BC754" s="97"/>
      <c r="BD754" s="97"/>
      <c r="BE754" s="97"/>
      <c r="BF754" s="97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7"/>
      <c r="BS754" s="97"/>
      <c r="BT754" s="97"/>
      <c r="BU754" s="97"/>
      <c r="BV754" s="97"/>
      <c r="BW754" s="97"/>
      <c r="BX754" s="97"/>
      <c r="BY754" s="97"/>
      <c r="BZ754" s="97"/>
      <c r="CA754" s="97"/>
      <c r="CB754" s="97"/>
      <c r="CC754" s="92"/>
      <c r="CD754" s="92"/>
      <c r="CE754" s="92"/>
      <c r="CF754" s="92"/>
      <c r="CG754" s="92"/>
      <c r="CH754" s="92"/>
      <c r="CI754" s="92"/>
      <c r="CJ754" s="92"/>
      <c r="CK754" s="92"/>
      <c r="CL754" s="92"/>
      <c r="CM754" s="92"/>
      <c r="CN754"/>
      <c r="CO754"/>
      <c r="CP754"/>
      <c r="CQ754"/>
      <c r="CR754"/>
      <c r="CS754"/>
      <c r="CT754"/>
      <c r="CU754"/>
      <c r="CV754" s="9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91" customFormat="1" ht="18.75">
      <c r="A755" s="5"/>
      <c r="B755" s="94"/>
      <c r="C755" s="94"/>
      <c r="D755" s="95"/>
      <c r="E755" s="95"/>
      <c r="F755" s="95"/>
      <c r="G755" s="95"/>
      <c r="H755" s="95"/>
      <c r="I755" s="95"/>
      <c r="J755" s="102"/>
      <c r="K755" s="95"/>
      <c r="L755" s="95"/>
      <c r="M755" s="95"/>
      <c r="N755" s="95"/>
      <c r="O755" s="105"/>
      <c r="P755" s="104"/>
      <c r="Q755" s="95"/>
      <c r="R755" s="96"/>
      <c r="S755" s="96"/>
      <c r="T755" s="96"/>
      <c r="U755" s="96"/>
      <c r="V755" s="96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8"/>
      <c r="AI755" s="98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7"/>
      <c r="AV755" s="97"/>
      <c r="AW755" s="97"/>
      <c r="AX755" s="97"/>
      <c r="AY755" s="97"/>
      <c r="AZ755" s="97"/>
      <c r="BA755" s="97"/>
      <c r="BB755" s="97"/>
      <c r="BC755" s="97"/>
      <c r="BD755" s="97"/>
      <c r="BE755" s="97"/>
      <c r="BF755" s="97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7"/>
      <c r="BS755" s="97"/>
      <c r="BT755" s="97"/>
      <c r="BU755" s="97"/>
      <c r="BV755" s="97"/>
      <c r="BW755" s="97"/>
      <c r="BX755" s="97"/>
      <c r="BY755" s="97"/>
      <c r="BZ755" s="97"/>
      <c r="CA755" s="97"/>
      <c r="CB755" s="97"/>
      <c r="CC755" s="92"/>
      <c r="CD755" s="92"/>
      <c r="CE755" s="92"/>
      <c r="CF755" s="92"/>
      <c r="CG755" s="92"/>
      <c r="CH755" s="92"/>
      <c r="CI755" s="92"/>
      <c r="CJ755" s="92"/>
      <c r="CK755" s="92"/>
      <c r="CL755" s="92"/>
      <c r="CM755" s="92"/>
      <c r="CN755"/>
      <c r="CO755"/>
      <c r="CP755"/>
      <c r="CQ755"/>
      <c r="CR755"/>
      <c r="CS755"/>
      <c r="CT755"/>
      <c r="CU755"/>
      <c r="CV755" s="9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91" customFormat="1" ht="18.75">
      <c r="A756" s="5"/>
      <c r="B756" s="94"/>
      <c r="C756" s="94"/>
      <c r="D756" s="95"/>
      <c r="E756" s="95"/>
      <c r="F756" s="95"/>
      <c r="G756" s="95"/>
      <c r="H756" s="95"/>
      <c r="I756" s="95"/>
      <c r="J756" s="102"/>
      <c r="K756" s="95"/>
      <c r="L756" s="95"/>
      <c r="M756" s="95"/>
      <c r="N756" s="95"/>
      <c r="O756" s="105"/>
      <c r="P756" s="104"/>
      <c r="Q756" s="95"/>
      <c r="R756" s="96"/>
      <c r="S756" s="96"/>
      <c r="T756" s="96"/>
      <c r="U756" s="96"/>
      <c r="V756" s="96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8"/>
      <c r="AI756" s="98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7"/>
      <c r="AV756" s="97"/>
      <c r="AW756" s="97"/>
      <c r="AX756" s="97"/>
      <c r="AY756" s="97"/>
      <c r="AZ756" s="97"/>
      <c r="BA756" s="97"/>
      <c r="BB756" s="97"/>
      <c r="BC756" s="97"/>
      <c r="BD756" s="97"/>
      <c r="BE756" s="97"/>
      <c r="BF756" s="97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7"/>
      <c r="BS756" s="97"/>
      <c r="BT756" s="97"/>
      <c r="BU756" s="97"/>
      <c r="BV756" s="97"/>
      <c r="BW756" s="97"/>
      <c r="BX756" s="97"/>
      <c r="BY756" s="97"/>
      <c r="BZ756" s="97"/>
      <c r="CA756" s="97"/>
      <c r="CB756" s="97"/>
      <c r="CC756" s="92"/>
      <c r="CD756" s="92"/>
      <c r="CE756" s="92"/>
      <c r="CF756" s="92"/>
      <c r="CG756" s="92"/>
      <c r="CH756" s="92"/>
      <c r="CI756" s="92"/>
      <c r="CJ756" s="92"/>
      <c r="CK756" s="92"/>
      <c r="CL756" s="92"/>
      <c r="CM756" s="92"/>
      <c r="CN756"/>
      <c r="CO756"/>
      <c r="CP756"/>
      <c r="CQ756"/>
      <c r="CR756"/>
      <c r="CS756"/>
      <c r="CT756"/>
      <c r="CU756"/>
      <c r="CV756" s="9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91" customFormat="1" ht="18.75">
      <c r="A757" s="5"/>
      <c r="B757" s="94"/>
      <c r="C757" s="94"/>
      <c r="D757" s="95"/>
      <c r="E757" s="95"/>
      <c r="F757" s="95"/>
      <c r="G757" s="95"/>
      <c r="H757" s="95"/>
      <c r="I757" s="95"/>
      <c r="J757" s="102"/>
      <c r="K757" s="95"/>
      <c r="L757" s="95"/>
      <c r="M757" s="95"/>
      <c r="N757" s="95"/>
      <c r="O757" s="105"/>
      <c r="P757" s="104"/>
      <c r="Q757" s="95"/>
      <c r="R757" s="96"/>
      <c r="S757" s="96"/>
      <c r="T757" s="96"/>
      <c r="U757" s="96"/>
      <c r="V757" s="96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8"/>
      <c r="AI757" s="98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7"/>
      <c r="AV757" s="97"/>
      <c r="AW757" s="97"/>
      <c r="AX757" s="97"/>
      <c r="AY757" s="97"/>
      <c r="AZ757" s="97"/>
      <c r="BA757" s="97"/>
      <c r="BB757" s="97"/>
      <c r="BC757" s="97"/>
      <c r="BD757" s="97"/>
      <c r="BE757" s="97"/>
      <c r="BF757" s="97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7"/>
      <c r="BS757" s="97"/>
      <c r="BT757" s="97"/>
      <c r="BU757" s="97"/>
      <c r="BV757" s="97"/>
      <c r="BW757" s="97"/>
      <c r="BX757" s="97"/>
      <c r="BY757" s="97"/>
      <c r="BZ757" s="97"/>
      <c r="CA757" s="97"/>
      <c r="CB757" s="97"/>
      <c r="CC757" s="92"/>
      <c r="CD757" s="92"/>
      <c r="CE757" s="92"/>
      <c r="CF757" s="92"/>
      <c r="CG757" s="92"/>
      <c r="CH757" s="92"/>
      <c r="CI757" s="92"/>
      <c r="CJ757" s="92"/>
      <c r="CK757" s="92"/>
      <c r="CL757" s="92"/>
      <c r="CM757" s="92"/>
      <c r="CN757"/>
      <c r="CO757"/>
      <c r="CP757"/>
      <c r="CQ757"/>
      <c r="CR757"/>
      <c r="CS757"/>
      <c r="CT757"/>
      <c r="CU757"/>
      <c r="CV757" s="9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91" customFormat="1" ht="18.75">
      <c r="A758" s="5"/>
      <c r="B758" s="94"/>
      <c r="C758" s="94"/>
      <c r="D758" s="95"/>
      <c r="E758" s="95"/>
      <c r="F758" s="95"/>
      <c r="G758" s="95"/>
      <c r="H758" s="95"/>
      <c r="I758" s="95"/>
      <c r="J758" s="102"/>
      <c r="K758" s="95"/>
      <c r="L758" s="95"/>
      <c r="M758" s="95"/>
      <c r="N758" s="95"/>
      <c r="O758" s="105"/>
      <c r="P758" s="104"/>
      <c r="Q758" s="95"/>
      <c r="R758" s="96"/>
      <c r="S758" s="96"/>
      <c r="T758" s="96"/>
      <c r="U758" s="96"/>
      <c r="V758" s="96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8"/>
      <c r="AI758" s="98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7"/>
      <c r="AV758" s="97"/>
      <c r="AW758" s="97"/>
      <c r="AX758" s="97"/>
      <c r="AY758" s="97"/>
      <c r="AZ758" s="97"/>
      <c r="BA758" s="97"/>
      <c r="BB758" s="97"/>
      <c r="BC758" s="97"/>
      <c r="BD758" s="97"/>
      <c r="BE758" s="97"/>
      <c r="BF758" s="97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7"/>
      <c r="BS758" s="97"/>
      <c r="BT758" s="97"/>
      <c r="BU758" s="97"/>
      <c r="BV758" s="97"/>
      <c r="BW758" s="97"/>
      <c r="BX758" s="97"/>
      <c r="BY758" s="97"/>
      <c r="BZ758" s="97"/>
      <c r="CA758" s="97"/>
      <c r="CB758" s="97"/>
      <c r="CC758" s="92"/>
      <c r="CD758" s="92"/>
      <c r="CE758" s="92"/>
      <c r="CF758" s="92"/>
      <c r="CG758" s="92"/>
      <c r="CH758" s="92"/>
      <c r="CI758" s="92"/>
      <c r="CJ758" s="92"/>
      <c r="CK758" s="92"/>
      <c r="CL758" s="92"/>
      <c r="CM758" s="92"/>
      <c r="CN758"/>
      <c r="CO758"/>
      <c r="CP758"/>
      <c r="CQ758"/>
      <c r="CR758"/>
      <c r="CS758"/>
      <c r="CT758"/>
      <c r="CU758"/>
      <c r="CV758" s="9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91" customFormat="1" ht="18.75">
      <c r="A759" s="5"/>
      <c r="B759" s="94"/>
      <c r="C759" s="94"/>
      <c r="D759" s="95"/>
      <c r="E759" s="95"/>
      <c r="F759" s="95"/>
      <c r="G759" s="95"/>
      <c r="H759" s="95"/>
      <c r="I759" s="95"/>
      <c r="J759" s="102"/>
      <c r="K759" s="95"/>
      <c r="L759" s="95"/>
      <c r="M759" s="95"/>
      <c r="N759" s="95"/>
      <c r="O759" s="105"/>
      <c r="P759" s="104"/>
      <c r="Q759" s="95"/>
      <c r="R759" s="96"/>
      <c r="S759" s="96"/>
      <c r="T759" s="96"/>
      <c r="U759" s="96"/>
      <c r="V759" s="96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8"/>
      <c r="AI759" s="98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7"/>
      <c r="AV759" s="97"/>
      <c r="AW759" s="97"/>
      <c r="AX759" s="97"/>
      <c r="AY759" s="97"/>
      <c r="AZ759" s="97"/>
      <c r="BA759" s="97"/>
      <c r="BB759" s="97"/>
      <c r="BC759" s="97"/>
      <c r="BD759" s="97"/>
      <c r="BE759" s="97"/>
      <c r="BF759" s="97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7"/>
      <c r="BS759" s="97"/>
      <c r="BT759" s="97"/>
      <c r="BU759" s="97"/>
      <c r="BV759" s="97"/>
      <c r="BW759" s="97"/>
      <c r="BX759" s="97"/>
      <c r="BY759" s="97"/>
      <c r="BZ759" s="97"/>
      <c r="CA759" s="97"/>
      <c r="CB759" s="97"/>
      <c r="CC759" s="92"/>
      <c r="CD759" s="92"/>
      <c r="CE759" s="92"/>
      <c r="CF759" s="92"/>
      <c r="CG759" s="92"/>
      <c r="CH759" s="92"/>
      <c r="CI759" s="92"/>
      <c r="CJ759" s="92"/>
      <c r="CK759" s="92"/>
      <c r="CL759" s="92"/>
      <c r="CM759" s="92"/>
      <c r="CN759"/>
      <c r="CO759"/>
      <c r="CP759"/>
      <c r="CQ759"/>
      <c r="CR759"/>
      <c r="CS759"/>
      <c r="CT759"/>
      <c r="CU759"/>
      <c r="CV759" s="9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91" customFormat="1" ht="18.75">
      <c r="A760" s="5"/>
      <c r="B760" s="94"/>
      <c r="C760" s="94"/>
      <c r="D760" s="95"/>
      <c r="E760" s="95"/>
      <c r="F760" s="95"/>
      <c r="G760" s="95"/>
      <c r="H760" s="95"/>
      <c r="I760" s="95"/>
      <c r="J760" s="102"/>
      <c r="K760" s="95"/>
      <c r="L760" s="95"/>
      <c r="M760" s="95"/>
      <c r="N760" s="95"/>
      <c r="O760" s="105"/>
      <c r="P760" s="104"/>
      <c r="Q760" s="95"/>
      <c r="R760" s="96"/>
      <c r="S760" s="96"/>
      <c r="T760" s="96"/>
      <c r="U760" s="96"/>
      <c r="V760" s="96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8"/>
      <c r="AI760" s="98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7"/>
      <c r="AV760" s="97"/>
      <c r="AW760" s="97"/>
      <c r="AX760" s="97"/>
      <c r="AY760" s="97"/>
      <c r="AZ760" s="97"/>
      <c r="BA760" s="97"/>
      <c r="BB760" s="97"/>
      <c r="BC760" s="97"/>
      <c r="BD760" s="97"/>
      <c r="BE760" s="97"/>
      <c r="BF760" s="97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7"/>
      <c r="BS760" s="97"/>
      <c r="BT760" s="97"/>
      <c r="BU760" s="97"/>
      <c r="BV760" s="97"/>
      <c r="BW760" s="97"/>
      <c r="BX760" s="97"/>
      <c r="BY760" s="97"/>
      <c r="BZ760" s="97"/>
      <c r="CA760" s="97"/>
      <c r="CB760" s="97"/>
      <c r="CC760" s="92"/>
      <c r="CD760" s="92"/>
      <c r="CE760" s="92"/>
      <c r="CF760" s="92"/>
      <c r="CG760" s="92"/>
      <c r="CH760" s="92"/>
      <c r="CI760" s="92"/>
      <c r="CJ760" s="92"/>
      <c r="CK760" s="92"/>
      <c r="CL760" s="92"/>
      <c r="CM760" s="92"/>
      <c r="CN760"/>
      <c r="CO760"/>
      <c r="CP760"/>
      <c r="CQ760"/>
      <c r="CR760"/>
      <c r="CS760"/>
      <c r="CT760"/>
      <c r="CU760"/>
      <c r="CV760" s="9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91" customFormat="1" ht="18.75">
      <c r="A761" s="5"/>
      <c r="B761" s="94"/>
      <c r="C761" s="94"/>
      <c r="D761" s="95"/>
      <c r="E761" s="95"/>
      <c r="F761" s="95"/>
      <c r="G761" s="95"/>
      <c r="H761" s="95"/>
      <c r="I761" s="95"/>
      <c r="J761" s="102"/>
      <c r="K761" s="95"/>
      <c r="L761" s="95"/>
      <c r="M761" s="95"/>
      <c r="N761" s="95"/>
      <c r="O761" s="105"/>
      <c r="P761" s="104"/>
      <c r="Q761" s="95"/>
      <c r="R761" s="96"/>
      <c r="S761" s="96"/>
      <c r="T761" s="96"/>
      <c r="U761" s="96"/>
      <c r="V761" s="96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8"/>
      <c r="AI761" s="98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7"/>
      <c r="AV761" s="97"/>
      <c r="AW761" s="97"/>
      <c r="AX761" s="97"/>
      <c r="AY761" s="97"/>
      <c r="AZ761" s="97"/>
      <c r="BA761" s="97"/>
      <c r="BB761" s="97"/>
      <c r="BC761" s="97"/>
      <c r="BD761" s="97"/>
      <c r="BE761" s="97"/>
      <c r="BF761" s="97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7"/>
      <c r="BS761" s="97"/>
      <c r="BT761" s="97"/>
      <c r="BU761" s="97"/>
      <c r="BV761" s="97"/>
      <c r="BW761" s="97"/>
      <c r="BX761" s="97"/>
      <c r="BY761" s="97"/>
      <c r="BZ761" s="97"/>
      <c r="CA761" s="97"/>
      <c r="CB761" s="97"/>
      <c r="CC761" s="92"/>
      <c r="CD761" s="92"/>
      <c r="CE761" s="92"/>
      <c r="CF761" s="92"/>
      <c r="CG761" s="92"/>
      <c r="CH761" s="92"/>
      <c r="CI761" s="92"/>
      <c r="CJ761" s="92"/>
      <c r="CK761" s="92"/>
      <c r="CL761" s="92"/>
      <c r="CM761" s="92"/>
      <c r="CN761"/>
      <c r="CO761"/>
      <c r="CP761"/>
      <c r="CQ761"/>
      <c r="CR761"/>
      <c r="CS761"/>
      <c r="CT761"/>
      <c r="CU761"/>
      <c r="CV761" s="9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91" customFormat="1" ht="18.75">
      <c r="A762" s="5"/>
      <c r="B762" s="94"/>
      <c r="C762" s="94"/>
      <c r="D762" s="95"/>
      <c r="E762" s="95"/>
      <c r="F762" s="95"/>
      <c r="G762" s="95"/>
      <c r="H762" s="95"/>
      <c r="I762" s="95"/>
      <c r="J762" s="102"/>
      <c r="K762" s="95"/>
      <c r="L762" s="95"/>
      <c r="M762" s="95"/>
      <c r="N762" s="95"/>
      <c r="O762" s="105"/>
      <c r="P762" s="104"/>
      <c r="Q762" s="95"/>
      <c r="R762" s="96"/>
      <c r="S762" s="96"/>
      <c r="T762" s="96"/>
      <c r="U762" s="96"/>
      <c r="V762" s="96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8"/>
      <c r="AI762" s="98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7"/>
      <c r="AV762" s="97"/>
      <c r="AW762" s="97"/>
      <c r="AX762" s="97"/>
      <c r="AY762" s="97"/>
      <c r="AZ762" s="97"/>
      <c r="BA762" s="97"/>
      <c r="BB762" s="97"/>
      <c r="BC762" s="97"/>
      <c r="BD762" s="97"/>
      <c r="BE762" s="97"/>
      <c r="BF762" s="97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7"/>
      <c r="BS762" s="97"/>
      <c r="BT762" s="97"/>
      <c r="BU762" s="97"/>
      <c r="BV762" s="97"/>
      <c r="BW762" s="97"/>
      <c r="BX762" s="97"/>
      <c r="BY762" s="97"/>
      <c r="BZ762" s="97"/>
      <c r="CA762" s="97"/>
      <c r="CB762" s="97"/>
      <c r="CC762" s="92"/>
      <c r="CD762" s="92"/>
      <c r="CE762" s="92"/>
      <c r="CF762" s="92"/>
      <c r="CG762" s="92"/>
      <c r="CH762" s="92"/>
      <c r="CI762" s="92"/>
      <c r="CJ762" s="92"/>
      <c r="CK762" s="92"/>
      <c r="CL762" s="92"/>
      <c r="CM762" s="92"/>
      <c r="CN762"/>
      <c r="CO762"/>
      <c r="CP762"/>
      <c r="CQ762"/>
      <c r="CR762"/>
      <c r="CS762"/>
      <c r="CT762"/>
      <c r="CU762"/>
      <c r="CV762" s="9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91" customFormat="1" ht="18.75">
      <c r="A763" s="5"/>
      <c r="B763" s="94"/>
      <c r="C763" s="94"/>
      <c r="D763" s="95"/>
      <c r="E763" s="95"/>
      <c r="F763" s="95"/>
      <c r="G763" s="95"/>
      <c r="H763" s="95"/>
      <c r="I763" s="95"/>
      <c r="J763" s="102"/>
      <c r="K763" s="95"/>
      <c r="L763" s="95"/>
      <c r="M763" s="95"/>
      <c r="N763" s="95"/>
      <c r="O763" s="119"/>
      <c r="P763" s="104"/>
      <c r="Q763" s="95"/>
      <c r="R763" s="96"/>
      <c r="S763" s="96"/>
      <c r="T763" s="96"/>
      <c r="U763" s="96"/>
      <c r="V763" s="96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8"/>
      <c r="AI763" s="98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7"/>
      <c r="AV763" s="97"/>
      <c r="AW763" s="97"/>
      <c r="AX763" s="97"/>
      <c r="AY763" s="97"/>
      <c r="AZ763" s="97"/>
      <c r="BA763" s="97"/>
      <c r="BB763" s="97"/>
      <c r="BC763" s="97"/>
      <c r="BD763" s="97"/>
      <c r="BE763" s="97"/>
      <c r="BF763" s="97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7"/>
      <c r="BS763" s="97"/>
      <c r="BT763" s="97"/>
      <c r="BU763" s="97"/>
      <c r="BV763" s="97"/>
      <c r="BW763" s="97"/>
      <c r="BX763" s="97"/>
      <c r="BY763" s="97"/>
      <c r="BZ763" s="97"/>
      <c r="CA763" s="97"/>
      <c r="CB763" s="97"/>
      <c r="CC763" s="92"/>
      <c r="CD763" s="92"/>
      <c r="CE763" s="92"/>
      <c r="CF763" s="92"/>
      <c r="CG763" s="92"/>
      <c r="CH763" s="92"/>
      <c r="CI763" s="92"/>
      <c r="CJ763" s="92"/>
      <c r="CK763" s="92"/>
      <c r="CL763" s="92"/>
      <c r="CM763" s="92"/>
      <c r="CN763"/>
      <c r="CO763"/>
      <c r="CP763"/>
      <c r="CQ763"/>
      <c r="CR763"/>
      <c r="CS763"/>
      <c r="CT763"/>
      <c r="CU763"/>
      <c r="CV763" s="9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91" customFormat="1" ht="18.75">
      <c r="A764" s="5"/>
      <c r="B764" s="94"/>
      <c r="C764" s="94"/>
      <c r="D764" s="95"/>
      <c r="E764" s="95"/>
      <c r="F764" s="95"/>
      <c r="G764" s="95"/>
      <c r="H764" s="95"/>
      <c r="I764" s="95"/>
      <c r="J764" s="102"/>
      <c r="K764" s="95"/>
      <c r="L764" s="95"/>
      <c r="M764" s="95"/>
      <c r="N764" s="95"/>
      <c r="O764" s="105"/>
      <c r="P764" s="104"/>
      <c r="Q764" s="95"/>
      <c r="R764" s="96"/>
      <c r="S764" s="96"/>
      <c r="T764" s="96"/>
      <c r="U764" s="96"/>
      <c r="V764" s="96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8"/>
      <c r="AI764" s="98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7"/>
      <c r="AV764" s="97"/>
      <c r="AW764" s="97"/>
      <c r="AX764" s="97"/>
      <c r="AY764" s="97"/>
      <c r="AZ764" s="97"/>
      <c r="BA764" s="97"/>
      <c r="BB764" s="97"/>
      <c r="BC764" s="97"/>
      <c r="BD764" s="97"/>
      <c r="BE764" s="97"/>
      <c r="BF764" s="97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7"/>
      <c r="BS764" s="97"/>
      <c r="BT764" s="97"/>
      <c r="BU764" s="97"/>
      <c r="BV764" s="97"/>
      <c r="BW764" s="97"/>
      <c r="BX764" s="97"/>
      <c r="BY764" s="97"/>
      <c r="BZ764" s="97"/>
      <c r="CA764" s="97"/>
      <c r="CB764" s="97"/>
      <c r="CC764" s="92"/>
      <c r="CD764" s="92"/>
      <c r="CE764" s="92"/>
      <c r="CF764" s="92"/>
      <c r="CG764" s="92"/>
      <c r="CH764" s="92"/>
      <c r="CI764" s="92"/>
      <c r="CJ764" s="92"/>
      <c r="CK764" s="92"/>
      <c r="CL764" s="92"/>
      <c r="CM764" s="92"/>
      <c r="CN764"/>
      <c r="CO764"/>
      <c r="CP764"/>
      <c r="CQ764"/>
      <c r="CR764"/>
      <c r="CS764"/>
      <c r="CT764"/>
      <c r="CU764"/>
      <c r="CV764" s="9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91" customFormat="1" ht="18.75">
      <c r="A765" s="5"/>
      <c r="B765" s="94"/>
      <c r="C765" s="94"/>
      <c r="D765" s="95"/>
      <c r="E765" s="95"/>
      <c r="F765" s="95"/>
      <c r="G765" s="95"/>
      <c r="H765" s="95"/>
      <c r="I765" s="95"/>
      <c r="J765" s="102"/>
      <c r="K765" s="95"/>
      <c r="L765" s="95"/>
      <c r="M765" s="95"/>
      <c r="N765" s="95"/>
      <c r="O765" s="119"/>
      <c r="P765" s="104"/>
      <c r="Q765" s="95"/>
      <c r="R765" s="96"/>
      <c r="S765" s="96"/>
      <c r="T765" s="96"/>
      <c r="U765" s="96"/>
      <c r="V765" s="96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8"/>
      <c r="AI765" s="98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7"/>
      <c r="BF765" s="97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7"/>
      <c r="BS765" s="97"/>
      <c r="BT765" s="97"/>
      <c r="BU765" s="97"/>
      <c r="BV765" s="97"/>
      <c r="BW765" s="97"/>
      <c r="BX765" s="97"/>
      <c r="BY765" s="97"/>
      <c r="BZ765" s="97"/>
      <c r="CA765" s="97"/>
      <c r="CB765" s="97"/>
      <c r="CC765" s="92"/>
      <c r="CD765" s="92"/>
      <c r="CE765" s="92"/>
      <c r="CF765" s="92"/>
      <c r="CG765" s="92"/>
      <c r="CH765" s="92"/>
      <c r="CI765" s="92"/>
      <c r="CJ765" s="92"/>
      <c r="CK765" s="92"/>
      <c r="CL765" s="92"/>
      <c r="CM765" s="92"/>
      <c r="CN765"/>
      <c r="CO765"/>
      <c r="CP765"/>
      <c r="CQ765"/>
      <c r="CR765"/>
      <c r="CS765"/>
      <c r="CT765"/>
      <c r="CU765"/>
      <c r="CV765" s="9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91" customFormat="1" ht="18.75">
      <c r="A766" s="5"/>
      <c r="B766" s="94"/>
      <c r="C766" s="94"/>
      <c r="D766" s="95"/>
      <c r="E766" s="95"/>
      <c r="F766" s="95"/>
      <c r="G766" s="95"/>
      <c r="H766" s="95"/>
      <c r="I766" s="95"/>
      <c r="J766" s="102"/>
      <c r="K766" s="95"/>
      <c r="L766" s="95"/>
      <c r="M766" s="95"/>
      <c r="N766" s="95"/>
      <c r="O766" s="119"/>
      <c r="P766" s="104"/>
      <c r="Q766" s="95"/>
      <c r="R766" s="96"/>
      <c r="S766" s="96"/>
      <c r="T766" s="96"/>
      <c r="U766" s="96"/>
      <c r="V766" s="96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8"/>
      <c r="AI766" s="98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7"/>
      <c r="AV766" s="97"/>
      <c r="AW766" s="97"/>
      <c r="AX766" s="97"/>
      <c r="AY766" s="97"/>
      <c r="AZ766" s="97"/>
      <c r="BA766" s="97"/>
      <c r="BB766" s="97"/>
      <c r="BC766" s="97"/>
      <c r="BD766" s="97"/>
      <c r="BE766" s="97"/>
      <c r="BF766" s="97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7"/>
      <c r="BS766" s="97"/>
      <c r="BT766" s="97"/>
      <c r="BU766" s="97"/>
      <c r="BV766" s="97"/>
      <c r="BW766" s="97"/>
      <c r="BX766" s="97"/>
      <c r="BY766" s="97"/>
      <c r="BZ766" s="97"/>
      <c r="CA766" s="97"/>
      <c r="CB766" s="97"/>
      <c r="CC766" s="92"/>
      <c r="CD766" s="92"/>
      <c r="CE766" s="92"/>
      <c r="CF766" s="92"/>
      <c r="CG766" s="92"/>
      <c r="CH766" s="92"/>
      <c r="CI766" s="92"/>
      <c r="CJ766" s="92"/>
      <c r="CK766" s="92"/>
      <c r="CL766" s="92"/>
      <c r="CM766" s="92"/>
      <c r="CN766"/>
      <c r="CO766"/>
      <c r="CP766"/>
      <c r="CQ766"/>
      <c r="CR766"/>
      <c r="CS766"/>
      <c r="CT766"/>
      <c r="CU766"/>
      <c r="CV766" s="9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91" customFormat="1" ht="18.75">
      <c r="A767" s="5"/>
      <c r="B767" s="94"/>
      <c r="C767" s="94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6"/>
      <c r="S767" s="96"/>
      <c r="T767" s="96"/>
      <c r="U767" s="96"/>
      <c r="V767" s="96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8"/>
      <c r="AI767" s="98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7"/>
      <c r="AV767" s="97"/>
      <c r="AW767" s="97"/>
      <c r="AX767" s="97"/>
      <c r="AY767" s="97"/>
      <c r="AZ767" s="97"/>
      <c r="BA767" s="97"/>
      <c r="BB767" s="97"/>
      <c r="BC767" s="97"/>
      <c r="BD767" s="97"/>
      <c r="BE767" s="97"/>
      <c r="BF767" s="97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7"/>
      <c r="BS767" s="97"/>
      <c r="BT767" s="97"/>
      <c r="BU767" s="97"/>
      <c r="BV767" s="97"/>
      <c r="BW767" s="97"/>
      <c r="BX767" s="97"/>
      <c r="BY767" s="97"/>
      <c r="BZ767" s="97"/>
      <c r="CA767" s="97"/>
      <c r="CB767" s="97"/>
      <c r="CC767" s="92"/>
      <c r="CD767" s="92"/>
      <c r="CE767" s="92"/>
      <c r="CF767" s="92"/>
      <c r="CG767" s="92"/>
      <c r="CH767" s="92"/>
      <c r="CI767" s="92"/>
      <c r="CJ767" s="92"/>
      <c r="CK767" s="92"/>
      <c r="CL767" s="92"/>
      <c r="CM767" s="92"/>
      <c r="CN767"/>
      <c r="CO767"/>
      <c r="CP767"/>
      <c r="CQ767"/>
      <c r="CR767"/>
      <c r="CS767"/>
      <c r="CT767"/>
      <c r="CU767"/>
      <c r="CV767" s="9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91" customFormat="1" ht="18.75">
      <c r="A768" s="5"/>
      <c r="B768" s="94"/>
      <c r="C768" s="94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6"/>
      <c r="S768" s="96"/>
      <c r="T768" s="96"/>
      <c r="U768" s="96"/>
      <c r="V768" s="96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8"/>
      <c r="AI768" s="98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7"/>
      <c r="AV768" s="97"/>
      <c r="AW768" s="97"/>
      <c r="AX768" s="97"/>
      <c r="AY768" s="97"/>
      <c r="AZ768" s="97"/>
      <c r="BA768" s="97"/>
      <c r="BB768" s="97"/>
      <c r="BC768" s="97"/>
      <c r="BD768" s="97"/>
      <c r="BE768" s="97"/>
      <c r="BF768" s="97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7"/>
      <c r="BS768" s="97"/>
      <c r="BT768" s="97"/>
      <c r="BU768" s="97"/>
      <c r="BV768" s="97"/>
      <c r="BW768" s="97"/>
      <c r="BX768" s="97"/>
      <c r="BY768" s="97"/>
      <c r="BZ768" s="97"/>
      <c r="CA768" s="97"/>
      <c r="CB768" s="97"/>
      <c r="CC768" s="92"/>
      <c r="CD768" s="92"/>
      <c r="CE768" s="92"/>
      <c r="CF768" s="92"/>
      <c r="CG768" s="92"/>
      <c r="CH768" s="92"/>
      <c r="CI768" s="92"/>
      <c r="CJ768" s="92"/>
      <c r="CK768" s="92"/>
      <c r="CL768" s="92"/>
      <c r="CM768" s="92"/>
      <c r="CN768"/>
      <c r="CO768"/>
      <c r="CP768"/>
      <c r="CQ768"/>
      <c r="CR768"/>
      <c r="CS768"/>
      <c r="CT768"/>
      <c r="CU768"/>
      <c r="CV768" s="9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91" customFormat="1" ht="18.75">
      <c r="A769" s="5"/>
      <c r="B769" s="94"/>
      <c r="C769" s="94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6"/>
      <c r="S769" s="96"/>
      <c r="T769" s="96"/>
      <c r="U769" s="96"/>
      <c r="V769" s="96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8"/>
      <c r="AI769" s="98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7"/>
      <c r="AV769" s="97"/>
      <c r="AW769" s="97"/>
      <c r="AX769" s="97"/>
      <c r="AY769" s="97"/>
      <c r="AZ769" s="97"/>
      <c r="BA769" s="97"/>
      <c r="BB769" s="97"/>
      <c r="BC769" s="97"/>
      <c r="BD769" s="97"/>
      <c r="BE769" s="97"/>
      <c r="BF769" s="97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7"/>
      <c r="BS769" s="97"/>
      <c r="BT769" s="97"/>
      <c r="BU769" s="97"/>
      <c r="BV769" s="97"/>
      <c r="BW769" s="97"/>
      <c r="BX769" s="97"/>
      <c r="BY769" s="97"/>
      <c r="BZ769" s="97"/>
      <c r="CA769" s="97"/>
      <c r="CB769" s="97"/>
      <c r="CC769" s="92"/>
      <c r="CD769" s="92"/>
      <c r="CE769" s="92"/>
      <c r="CF769" s="92"/>
      <c r="CG769" s="92"/>
      <c r="CH769" s="92"/>
      <c r="CI769" s="92"/>
      <c r="CJ769" s="92"/>
      <c r="CK769" s="92"/>
      <c r="CL769" s="92"/>
      <c r="CM769" s="92"/>
      <c r="CN769"/>
      <c r="CO769"/>
      <c r="CP769"/>
      <c r="CQ769"/>
      <c r="CR769"/>
      <c r="CS769"/>
      <c r="CT769"/>
      <c r="CU769"/>
      <c r="CV769" s="9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91" customFormat="1" ht="18.75">
      <c r="A770" s="5"/>
      <c r="B770" s="94"/>
      <c r="C770" s="94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6"/>
      <c r="S770" s="96"/>
      <c r="T770" s="96"/>
      <c r="U770" s="96"/>
      <c r="V770" s="96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8"/>
      <c r="AI770" s="98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7"/>
      <c r="AV770" s="97"/>
      <c r="AW770" s="97"/>
      <c r="AX770" s="97"/>
      <c r="AY770" s="97"/>
      <c r="AZ770" s="97"/>
      <c r="BA770" s="97"/>
      <c r="BB770" s="97"/>
      <c r="BC770" s="97"/>
      <c r="BD770" s="97"/>
      <c r="BE770" s="97"/>
      <c r="BF770" s="97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7"/>
      <c r="BS770" s="97"/>
      <c r="BT770" s="97"/>
      <c r="BU770" s="97"/>
      <c r="BV770" s="97"/>
      <c r="BW770" s="97"/>
      <c r="BX770" s="97"/>
      <c r="BY770" s="97"/>
      <c r="BZ770" s="97"/>
      <c r="CA770" s="97"/>
      <c r="CB770" s="97"/>
      <c r="CC770" s="92"/>
      <c r="CD770" s="92"/>
      <c r="CE770" s="92"/>
      <c r="CF770" s="92"/>
      <c r="CG770" s="92"/>
      <c r="CH770" s="92"/>
      <c r="CI770" s="92"/>
      <c r="CJ770" s="92"/>
      <c r="CK770" s="92"/>
      <c r="CL770" s="92"/>
      <c r="CM770" s="92"/>
      <c r="CN770"/>
      <c r="CO770"/>
      <c r="CP770"/>
      <c r="CQ770"/>
      <c r="CR770"/>
      <c r="CS770"/>
      <c r="CT770"/>
      <c r="CU770"/>
      <c r="CV770" s="9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91" customFormat="1" ht="18.75">
      <c r="A771" s="5"/>
      <c r="B771" s="94"/>
      <c r="C771" s="94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6"/>
      <c r="S771" s="96"/>
      <c r="T771" s="96"/>
      <c r="U771" s="96"/>
      <c r="V771" s="96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8"/>
      <c r="AI771" s="98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7"/>
      <c r="AV771" s="97"/>
      <c r="AW771" s="97"/>
      <c r="AX771" s="97"/>
      <c r="AY771" s="97"/>
      <c r="AZ771" s="97"/>
      <c r="BA771" s="97"/>
      <c r="BB771" s="97"/>
      <c r="BC771" s="97"/>
      <c r="BD771" s="97"/>
      <c r="BE771" s="97"/>
      <c r="BF771" s="97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7"/>
      <c r="BS771" s="97"/>
      <c r="BT771" s="97"/>
      <c r="BU771" s="97"/>
      <c r="BV771" s="97"/>
      <c r="BW771" s="97"/>
      <c r="BX771" s="97"/>
      <c r="BY771" s="97"/>
      <c r="BZ771" s="97"/>
      <c r="CA771" s="97"/>
      <c r="CB771" s="97"/>
      <c r="CC771" s="92"/>
      <c r="CD771" s="92"/>
      <c r="CE771" s="92"/>
      <c r="CF771" s="92"/>
      <c r="CG771" s="92"/>
      <c r="CH771" s="92"/>
      <c r="CI771" s="92"/>
      <c r="CJ771" s="92"/>
      <c r="CK771" s="92"/>
      <c r="CL771" s="92"/>
      <c r="CM771" s="92"/>
      <c r="CN771"/>
      <c r="CO771"/>
      <c r="CP771"/>
      <c r="CQ771"/>
      <c r="CR771"/>
      <c r="CS771"/>
      <c r="CT771"/>
      <c r="CU771"/>
      <c r="CV771" s="9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91" customFormat="1" ht="18.75">
      <c r="A772" s="5"/>
      <c r="B772" s="94"/>
      <c r="C772" s="94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6"/>
      <c r="S772" s="96"/>
      <c r="T772" s="96"/>
      <c r="U772" s="96"/>
      <c r="V772" s="96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8"/>
      <c r="AI772" s="98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7"/>
      <c r="AV772" s="97"/>
      <c r="AW772" s="97"/>
      <c r="AX772" s="97"/>
      <c r="AY772" s="97"/>
      <c r="AZ772" s="97"/>
      <c r="BA772" s="97"/>
      <c r="BB772" s="97"/>
      <c r="BC772" s="97"/>
      <c r="BD772" s="97"/>
      <c r="BE772" s="97"/>
      <c r="BF772" s="97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7"/>
      <c r="BS772" s="97"/>
      <c r="BT772" s="97"/>
      <c r="BU772" s="97"/>
      <c r="BV772" s="97"/>
      <c r="BW772" s="97"/>
      <c r="BX772" s="97"/>
      <c r="BY772" s="97"/>
      <c r="BZ772" s="97"/>
      <c r="CA772" s="97"/>
      <c r="CB772" s="97"/>
      <c r="CC772" s="92"/>
      <c r="CD772" s="92"/>
      <c r="CE772" s="92"/>
      <c r="CF772" s="92"/>
      <c r="CG772" s="92"/>
      <c r="CH772" s="92"/>
      <c r="CI772" s="92"/>
      <c r="CJ772" s="92"/>
      <c r="CK772" s="92"/>
      <c r="CL772" s="92"/>
      <c r="CM772" s="92"/>
      <c r="CN772"/>
      <c r="CO772"/>
      <c r="CP772"/>
      <c r="CQ772"/>
      <c r="CR772"/>
      <c r="CS772"/>
      <c r="CT772"/>
      <c r="CU772"/>
      <c r="CV772" s="9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91" customFormat="1" ht="18.75">
      <c r="A773" s="5"/>
      <c r="B773" s="94"/>
      <c r="C773" s="94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6"/>
      <c r="S773" s="96"/>
      <c r="T773" s="96"/>
      <c r="U773" s="96"/>
      <c r="V773" s="96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8"/>
      <c r="AI773" s="98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7"/>
      <c r="AV773" s="97"/>
      <c r="AW773" s="97"/>
      <c r="AX773" s="97"/>
      <c r="AY773" s="97"/>
      <c r="AZ773" s="97"/>
      <c r="BA773" s="97"/>
      <c r="BB773" s="97"/>
      <c r="BC773" s="97"/>
      <c r="BD773" s="97"/>
      <c r="BE773" s="97"/>
      <c r="BF773" s="97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7"/>
      <c r="BS773" s="97"/>
      <c r="BT773" s="97"/>
      <c r="BU773" s="97"/>
      <c r="BV773" s="97"/>
      <c r="BW773" s="97"/>
      <c r="BX773" s="97"/>
      <c r="BY773" s="97"/>
      <c r="BZ773" s="97"/>
      <c r="CA773" s="97"/>
      <c r="CB773" s="97"/>
      <c r="CC773" s="92"/>
      <c r="CD773" s="92"/>
      <c r="CE773" s="92"/>
      <c r="CF773" s="92"/>
      <c r="CG773" s="92"/>
      <c r="CH773" s="92"/>
      <c r="CI773" s="92"/>
      <c r="CJ773" s="92"/>
      <c r="CK773" s="92"/>
      <c r="CL773" s="92"/>
      <c r="CM773" s="92"/>
      <c r="CN773"/>
      <c r="CO773"/>
      <c r="CP773"/>
      <c r="CQ773"/>
      <c r="CR773"/>
      <c r="CS773"/>
      <c r="CT773"/>
      <c r="CU773"/>
      <c r="CV773" s="9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91" customFormat="1" ht="18.75">
      <c r="A774" s="5"/>
      <c r="B774" s="94"/>
      <c r="C774" s="94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6"/>
      <c r="S774" s="96"/>
      <c r="T774" s="96"/>
      <c r="U774" s="96"/>
      <c r="V774" s="96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8"/>
      <c r="AI774" s="98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7"/>
      <c r="AV774" s="97"/>
      <c r="AW774" s="97"/>
      <c r="AX774" s="97"/>
      <c r="AY774" s="97"/>
      <c r="AZ774" s="97"/>
      <c r="BA774" s="97"/>
      <c r="BB774" s="97"/>
      <c r="BC774" s="97"/>
      <c r="BD774" s="97"/>
      <c r="BE774" s="97"/>
      <c r="BF774" s="97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7"/>
      <c r="BS774" s="97"/>
      <c r="BT774" s="97"/>
      <c r="BU774" s="97"/>
      <c r="BV774" s="97"/>
      <c r="BW774" s="97"/>
      <c r="BX774" s="97"/>
      <c r="BY774" s="97"/>
      <c r="BZ774" s="97"/>
      <c r="CA774" s="97"/>
      <c r="CB774" s="97"/>
      <c r="CC774" s="92"/>
      <c r="CD774" s="92"/>
      <c r="CE774" s="92"/>
      <c r="CF774" s="92"/>
      <c r="CG774" s="92"/>
      <c r="CH774" s="92"/>
      <c r="CI774" s="92"/>
      <c r="CJ774" s="92"/>
      <c r="CK774" s="92"/>
      <c r="CL774" s="92"/>
      <c r="CM774" s="92"/>
      <c r="CN774"/>
      <c r="CO774"/>
      <c r="CP774"/>
      <c r="CQ774"/>
      <c r="CR774"/>
      <c r="CS774"/>
      <c r="CT774"/>
      <c r="CU774"/>
      <c r="CV774" s="93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91" customFormat="1" ht="18.75">
      <c r="A775" s="5"/>
      <c r="B775" s="94"/>
      <c r="C775" s="94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6"/>
      <c r="S775" s="96"/>
      <c r="T775" s="96"/>
      <c r="U775" s="96"/>
      <c r="V775" s="96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8"/>
      <c r="AI775" s="98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7"/>
      <c r="AV775" s="97"/>
      <c r="AW775" s="97"/>
      <c r="AX775" s="97"/>
      <c r="AY775" s="97"/>
      <c r="AZ775" s="97"/>
      <c r="BA775" s="97"/>
      <c r="BB775" s="97"/>
      <c r="BC775" s="97"/>
      <c r="BD775" s="97"/>
      <c r="BE775" s="97"/>
      <c r="BF775" s="97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7"/>
      <c r="BS775" s="97"/>
      <c r="BT775" s="97"/>
      <c r="BU775" s="97"/>
      <c r="BV775" s="97"/>
      <c r="BW775" s="97"/>
      <c r="BX775" s="97"/>
      <c r="BY775" s="97"/>
      <c r="BZ775" s="97"/>
      <c r="CA775" s="97"/>
      <c r="CB775" s="97"/>
      <c r="CC775" s="92"/>
      <c r="CD775" s="92"/>
      <c r="CE775" s="92"/>
      <c r="CF775" s="92"/>
      <c r="CG775" s="92"/>
      <c r="CH775" s="92"/>
      <c r="CI775" s="92"/>
      <c r="CJ775" s="92"/>
      <c r="CK775" s="92"/>
      <c r="CL775" s="92"/>
      <c r="CM775" s="92"/>
      <c r="CN775"/>
      <c r="CO775"/>
      <c r="CP775"/>
      <c r="CQ775"/>
      <c r="CR775"/>
      <c r="CS775"/>
      <c r="CT775"/>
      <c r="CU775"/>
      <c r="CV775" s="93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91" customFormat="1" ht="18.75">
      <c r="A776" s="5"/>
      <c r="B776" s="94"/>
      <c r="C776" s="94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6"/>
      <c r="S776" s="96"/>
      <c r="T776" s="96"/>
      <c r="U776" s="96"/>
      <c r="V776" s="96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8"/>
      <c r="AI776" s="98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7"/>
      <c r="AV776" s="97"/>
      <c r="AW776" s="97"/>
      <c r="AX776" s="97"/>
      <c r="AY776" s="97"/>
      <c r="AZ776" s="97"/>
      <c r="BA776" s="97"/>
      <c r="BB776" s="97"/>
      <c r="BC776" s="97"/>
      <c r="BD776" s="97"/>
      <c r="BE776" s="97"/>
      <c r="BF776" s="97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7"/>
      <c r="BS776" s="97"/>
      <c r="BT776" s="97"/>
      <c r="BU776" s="97"/>
      <c r="BV776" s="97"/>
      <c r="BW776" s="97"/>
      <c r="BX776" s="97"/>
      <c r="BY776" s="97"/>
      <c r="BZ776" s="97"/>
      <c r="CA776" s="97"/>
      <c r="CB776" s="97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/>
      <c r="CO776"/>
      <c r="CP776"/>
      <c r="CQ776"/>
      <c r="CR776"/>
      <c r="CS776"/>
      <c r="CT776"/>
      <c r="CU776"/>
      <c r="CV776" s="93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91" customFormat="1" ht="18.75">
      <c r="A777" s="5"/>
      <c r="B777" s="94"/>
      <c r="C777" s="94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6"/>
      <c r="S777" s="96"/>
      <c r="T777" s="96"/>
      <c r="U777" s="96"/>
      <c r="V777" s="96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8"/>
      <c r="AI777" s="98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7"/>
      <c r="AV777" s="97"/>
      <c r="AW777" s="97"/>
      <c r="AX777" s="97"/>
      <c r="AY777" s="97"/>
      <c r="AZ777" s="97"/>
      <c r="BA777" s="97"/>
      <c r="BB777" s="97"/>
      <c r="BC777" s="97"/>
      <c r="BD777" s="97"/>
      <c r="BE777" s="97"/>
      <c r="BF777" s="97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7"/>
      <c r="BS777" s="97"/>
      <c r="BT777" s="97"/>
      <c r="BU777" s="97"/>
      <c r="BV777" s="97"/>
      <c r="BW777" s="97"/>
      <c r="BX777" s="97"/>
      <c r="BY777" s="97"/>
      <c r="BZ777" s="97"/>
      <c r="CA777" s="97"/>
      <c r="CB777" s="97"/>
      <c r="CC777" s="92"/>
      <c r="CD777" s="92"/>
      <c r="CE777" s="92"/>
      <c r="CF777" s="92"/>
      <c r="CG777" s="92"/>
      <c r="CH777" s="92"/>
      <c r="CI777" s="92"/>
      <c r="CJ777" s="92"/>
      <c r="CK777" s="92"/>
      <c r="CL777" s="92"/>
      <c r="CM777" s="92"/>
      <c r="CN777"/>
      <c r="CO777"/>
      <c r="CP777"/>
      <c r="CQ777"/>
      <c r="CR777"/>
      <c r="CS777"/>
      <c r="CT777"/>
      <c r="CU777"/>
      <c r="CV777" s="93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91" customFormat="1" ht="18.75">
      <c r="A778" s="5"/>
      <c r="B778" s="94"/>
      <c r="C778" s="94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6"/>
      <c r="S778" s="96"/>
      <c r="T778" s="96"/>
      <c r="U778" s="96"/>
      <c r="V778" s="96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8"/>
      <c r="AI778" s="98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7"/>
      <c r="AV778" s="97"/>
      <c r="AW778" s="97"/>
      <c r="AX778" s="97"/>
      <c r="AY778" s="97"/>
      <c r="AZ778" s="97"/>
      <c r="BA778" s="97"/>
      <c r="BB778" s="97"/>
      <c r="BC778" s="97"/>
      <c r="BD778" s="97"/>
      <c r="BE778" s="97"/>
      <c r="BF778" s="97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7"/>
      <c r="BS778" s="97"/>
      <c r="BT778" s="97"/>
      <c r="BU778" s="97"/>
      <c r="BV778" s="97"/>
      <c r="BW778" s="97"/>
      <c r="BX778" s="97"/>
      <c r="BY778" s="97"/>
      <c r="BZ778" s="97"/>
      <c r="CA778" s="97"/>
      <c r="CB778" s="97"/>
      <c r="CC778" s="92"/>
      <c r="CD778" s="92"/>
      <c r="CE778" s="92"/>
      <c r="CF778" s="92"/>
      <c r="CG778" s="92"/>
      <c r="CH778" s="92"/>
      <c r="CI778" s="92"/>
      <c r="CJ778" s="92"/>
      <c r="CK778" s="92"/>
      <c r="CL778" s="92"/>
      <c r="CM778" s="92"/>
      <c r="CN778"/>
      <c r="CO778"/>
      <c r="CP778"/>
      <c r="CQ778"/>
      <c r="CR778"/>
      <c r="CS778"/>
      <c r="CT778"/>
      <c r="CU778"/>
      <c r="CV778" s="93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91" customFormat="1" ht="18.75">
      <c r="A779" s="5"/>
      <c r="B779" s="94"/>
      <c r="C779" s="94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6"/>
      <c r="S779" s="96"/>
      <c r="T779" s="96"/>
      <c r="U779" s="96"/>
      <c r="V779" s="96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8"/>
      <c r="AI779" s="98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2"/>
      <c r="CD779" s="92"/>
      <c r="CE779" s="92"/>
      <c r="CF779" s="92"/>
      <c r="CG779" s="92"/>
      <c r="CH779" s="92"/>
      <c r="CI779" s="92"/>
      <c r="CJ779" s="92"/>
      <c r="CK779" s="92"/>
      <c r="CL779" s="92"/>
      <c r="CM779" s="92"/>
      <c r="CN779"/>
      <c r="CO779"/>
      <c r="CP779"/>
      <c r="CQ779"/>
      <c r="CR779"/>
      <c r="CS779"/>
      <c r="CT779"/>
      <c r="CU779"/>
      <c r="CV779" s="93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91" customFormat="1" ht="18.75">
      <c r="A780" s="5"/>
      <c r="B780" s="94"/>
      <c r="C780" s="94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6"/>
      <c r="S780" s="96"/>
      <c r="T780" s="96"/>
      <c r="U780" s="96"/>
      <c r="V780" s="96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8"/>
      <c r="AI780" s="98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7"/>
      <c r="AV780" s="97"/>
      <c r="AW780" s="97"/>
      <c r="AX780" s="97"/>
      <c r="AY780" s="97"/>
      <c r="AZ780" s="97"/>
      <c r="BA780" s="97"/>
      <c r="BB780" s="97"/>
      <c r="BC780" s="97"/>
      <c r="BD780" s="97"/>
      <c r="BE780" s="97"/>
      <c r="BF780" s="97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7"/>
      <c r="BS780" s="97"/>
      <c r="BT780" s="97"/>
      <c r="BU780" s="97"/>
      <c r="BV780" s="97"/>
      <c r="BW780" s="97"/>
      <c r="BX780" s="97"/>
      <c r="BY780" s="97"/>
      <c r="BZ780" s="97"/>
      <c r="CA780" s="97"/>
      <c r="CB780" s="97"/>
      <c r="CC780" s="92"/>
      <c r="CD780" s="92"/>
      <c r="CE780" s="92"/>
      <c r="CF780" s="92"/>
      <c r="CG780" s="92"/>
      <c r="CH780" s="92"/>
      <c r="CI780" s="92"/>
      <c r="CJ780" s="92"/>
      <c r="CK780" s="92"/>
      <c r="CL780" s="92"/>
      <c r="CM780" s="92"/>
      <c r="CN780"/>
      <c r="CO780"/>
      <c r="CP780"/>
      <c r="CQ780"/>
      <c r="CR780"/>
      <c r="CS780"/>
      <c r="CT780"/>
      <c r="CU780"/>
      <c r="CV780" s="93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91" customFormat="1" ht="18.75">
      <c r="A781" s="5"/>
      <c r="B781" s="94"/>
      <c r="C781" s="94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6"/>
      <c r="S781" s="96"/>
      <c r="T781" s="96"/>
      <c r="U781" s="96"/>
      <c r="V781" s="96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8"/>
      <c r="AI781" s="98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97"/>
      <c r="BD781" s="97"/>
      <c r="BE781" s="97"/>
      <c r="BF781" s="97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7"/>
      <c r="BS781" s="97"/>
      <c r="BT781" s="97"/>
      <c r="BU781" s="97"/>
      <c r="BV781" s="97"/>
      <c r="BW781" s="97"/>
      <c r="BX781" s="97"/>
      <c r="BY781" s="97"/>
      <c r="BZ781" s="97"/>
      <c r="CA781" s="97"/>
      <c r="CB781" s="97"/>
      <c r="CC781" s="92"/>
      <c r="CD781" s="92"/>
      <c r="CE781" s="92"/>
      <c r="CF781" s="92"/>
      <c r="CG781" s="92"/>
      <c r="CH781" s="92"/>
      <c r="CI781" s="92"/>
      <c r="CJ781" s="92"/>
      <c r="CK781" s="92"/>
      <c r="CL781" s="92"/>
      <c r="CM781" s="92"/>
      <c r="CN781"/>
      <c r="CO781"/>
      <c r="CP781"/>
      <c r="CQ781"/>
      <c r="CR781"/>
      <c r="CS781"/>
      <c r="CT781"/>
      <c r="CU781"/>
      <c r="CV781" s="93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91" customFormat="1" ht="18.75">
      <c r="A782" s="5"/>
      <c r="B782" s="94"/>
      <c r="C782" s="94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6"/>
      <c r="S782" s="96"/>
      <c r="T782" s="96"/>
      <c r="U782" s="96"/>
      <c r="V782" s="96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8"/>
      <c r="AI782" s="98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97"/>
      <c r="BD782" s="97"/>
      <c r="BE782" s="97"/>
      <c r="BF782" s="97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7"/>
      <c r="BS782" s="97"/>
      <c r="BT782" s="97"/>
      <c r="BU782" s="97"/>
      <c r="BV782" s="97"/>
      <c r="BW782" s="97"/>
      <c r="BX782" s="97"/>
      <c r="BY782" s="97"/>
      <c r="BZ782" s="97"/>
      <c r="CA782" s="97"/>
      <c r="CB782" s="97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92"/>
      <c r="CN782"/>
      <c r="CO782"/>
      <c r="CP782"/>
      <c r="CQ782"/>
      <c r="CR782"/>
      <c r="CS782"/>
      <c r="CT782"/>
      <c r="CU782"/>
      <c r="CV782" s="93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91" customFormat="1" ht="18.75">
      <c r="A783" s="5"/>
      <c r="B783" s="94"/>
      <c r="C783" s="94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6"/>
      <c r="S783" s="96"/>
      <c r="T783" s="96"/>
      <c r="U783" s="96"/>
      <c r="V783" s="96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8"/>
      <c r="AI783" s="98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7"/>
      <c r="AV783" s="97"/>
      <c r="AW783" s="97"/>
      <c r="AX783" s="97"/>
      <c r="AY783" s="97"/>
      <c r="AZ783" s="97"/>
      <c r="BA783" s="97"/>
      <c r="BB783" s="97"/>
      <c r="BC783" s="97"/>
      <c r="BD783" s="97"/>
      <c r="BE783" s="97"/>
      <c r="BF783" s="97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7"/>
      <c r="BS783" s="97"/>
      <c r="BT783" s="97"/>
      <c r="BU783" s="97"/>
      <c r="BV783" s="97"/>
      <c r="BW783" s="97"/>
      <c r="BX783" s="97"/>
      <c r="BY783" s="97"/>
      <c r="BZ783" s="97"/>
      <c r="CA783" s="97"/>
      <c r="CB783" s="97"/>
      <c r="CC783" s="92"/>
      <c r="CD783" s="92"/>
      <c r="CE783" s="92"/>
      <c r="CF783" s="92"/>
      <c r="CG783" s="92"/>
      <c r="CH783" s="92"/>
      <c r="CI783" s="92"/>
      <c r="CJ783" s="92"/>
      <c r="CK783" s="92"/>
      <c r="CL783" s="92"/>
      <c r="CM783" s="92"/>
      <c r="CN783"/>
      <c r="CO783"/>
      <c r="CP783"/>
      <c r="CQ783"/>
      <c r="CR783"/>
      <c r="CS783"/>
      <c r="CT783"/>
      <c r="CU783"/>
      <c r="CV783" s="9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91" customFormat="1" ht="18.75">
      <c r="A784" s="5"/>
      <c r="B784" s="94"/>
      <c r="C784" s="94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6"/>
      <c r="S784" s="96"/>
      <c r="T784" s="96"/>
      <c r="U784" s="96"/>
      <c r="V784" s="96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8"/>
      <c r="AI784" s="98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97"/>
      <c r="BD784" s="97"/>
      <c r="BE784" s="97"/>
      <c r="BF784" s="97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7"/>
      <c r="BS784" s="97"/>
      <c r="BT784" s="97"/>
      <c r="BU784" s="97"/>
      <c r="BV784" s="97"/>
      <c r="BW784" s="97"/>
      <c r="BX784" s="97"/>
      <c r="BY784" s="97"/>
      <c r="BZ784" s="97"/>
      <c r="CA784" s="97"/>
      <c r="CB784" s="97"/>
      <c r="CC784" s="92"/>
      <c r="CD784" s="92"/>
      <c r="CE784" s="92"/>
      <c r="CF784" s="92"/>
      <c r="CG784" s="92"/>
      <c r="CH784" s="92"/>
      <c r="CI784" s="92"/>
      <c r="CJ784" s="92"/>
      <c r="CK784" s="92"/>
      <c r="CL784" s="92"/>
      <c r="CM784" s="92"/>
      <c r="CN784"/>
      <c r="CO784"/>
      <c r="CP784"/>
      <c r="CQ784"/>
      <c r="CR784"/>
      <c r="CS784"/>
      <c r="CT784"/>
      <c r="CU784"/>
      <c r="CV784" s="93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91" customFormat="1" ht="18.75">
      <c r="A785" s="5"/>
      <c r="B785" s="94"/>
      <c r="C785" s="94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6"/>
      <c r="S785" s="96"/>
      <c r="T785" s="96"/>
      <c r="U785" s="96"/>
      <c r="V785" s="96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8"/>
      <c r="AI785" s="98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7"/>
      <c r="AV785" s="97"/>
      <c r="AW785" s="97"/>
      <c r="AX785" s="97"/>
      <c r="AY785" s="97"/>
      <c r="AZ785" s="97"/>
      <c r="BA785" s="97"/>
      <c r="BB785" s="97"/>
      <c r="BC785" s="97"/>
      <c r="BD785" s="97"/>
      <c r="BE785" s="97"/>
      <c r="BF785" s="97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7"/>
      <c r="BS785" s="97"/>
      <c r="BT785" s="97"/>
      <c r="BU785" s="97"/>
      <c r="BV785" s="97"/>
      <c r="BW785" s="97"/>
      <c r="BX785" s="97"/>
      <c r="BY785" s="97"/>
      <c r="BZ785" s="97"/>
      <c r="CA785" s="97"/>
      <c r="CB785" s="97"/>
      <c r="CC785" s="92"/>
      <c r="CD785" s="92"/>
      <c r="CE785" s="92"/>
      <c r="CF785" s="92"/>
      <c r="CG785" s="92"/>
      <c r="CH785" s="92"/>
      <c r="CI785" s="92"/>
      <c r="CJ785" s="92"/>
      <c r="CK785" s="92"/>
      <c r="CL785" s="92"/>
      <c r="CM785" s="92"/>
      <c r="CN785"/>
      <c r="CO785"/>
      <c r="CP785"/>
      <c r="CQ785"/>
      <c r="CR785"/>
      <c r="CS785"/>
      <c r="CT785"/>
      <c r="CU785"/>
      <c r="CV785" s="93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91" customFormat="1" ht="18.75">
      <c r="A786" s="5"/>
      <c r="B786" s="94"/>
      <c r="C786" s="94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6"/>
      <c r="S786" s="96"/>
      <c r="T786" s="96"/>
      <c r="U786" s="96"/>
      <c r="V786" s="96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8"/>
      <c r="AI786" s="98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7"/>
      <c r="AV786" s="97"/>
      <c r="AW786" s="97"/>
      <c r="AX786" s="97"/>
      <c r="AY786" s="97"/>
      <c r="AZ786" s="97"/>
      <c r="BA786" s="97"/>
      <c r="BB786" s="97"/>
      <c r="BC786" s="97"/>
      <c r="BD786" s="97"/>
      <c r="BE786" s="97"/>
      <c r="BF786" s="97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7"/>
      <c r="BS786" s="97"/>
      <c r="BT786" s="97"/>
      <c r="BU786" s="97"/>
      <c r="BV786" s="97"/>
      <c r="BW786" s="97"/>
      <c r="BX786" s="97"/>
      <c r="BY786" s="97"/>
      <c r="BZ786" s="97"/>
      <c r="CA786" s="97"/>
      <c r="CB786" s="97"/>
      <c r="CC786" s="92"/>
      <c r="CD786" s="92"/>
      <c r="CE786" s="92"/>
      <c r="CF786" s="92"/>
      <c r="CG786" s="92"/>
      <c r="CH786" s="92"/>
      <c r="CI786" s="92"/>
      <c r="CJ786" s="92"/>
      <c r="CK786" s="92"/>
      <c r="CL786" s="92"/>
      <c r="CM786" s="92"/>
      <c r="CN786"/>
      <c r="CO786"/>
      <c r="CP786"/>
      <c r="CQ786"/>
      <c r="CR786"/>
      <c r="CS786"/>
      <c r="CT786"/>
      <c r="CU786"/>
      <c r="CV786" s="93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91" customFormat="1" ht="18.75">
      <c r="A787" s="5"/>
      <c r="B787" s="94"/>
      <c r="C787" s="94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6"/>
      <c r="S787" s="96"/>
      <c r="T787" s="96"/>
      <c r="U787" s="96"/>
      <c r="V787" s="96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8"/>
      <c r="AI787" s="98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7"/>
      <c r="AV787" s="97"/>
      <c r="AW787" s="97"/>
      <c r="AX787" s="97"/>
      <c r="AY787" s="97"/>
      <c r="AZ787" s="97"/>
      <c r="BA787" s="97"/>
      <c r="BB787" s="97"/>
      <c r="BC787" s="97"/>
      <c r="BD787" s="97"/>
      <c r="BE787" s="97"/>
      <c r="BF787" s="97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7"/>
      <c r="BS787" s="97"/>
      <c r="BT787" s="97"/>
      <c r="BU787" s="97"/>
      <c r="BV787" s="97"/>
      <c r="BW787" s="97"/>
      <c r="BX787" s="97"/>
      <c r="BY787" s="97"/>
      <c r="BZ787" s="97"/>
      <c r="CA787" s="97"/>
      <c r="CB787" s="97"/>
      <c r="CC787" s="92"/>
      <c r="CD787" s="92"/>
      <c r="CE787" s="92"/>
      <c r="CF787" s="92"/>
      <c r="CG787" s="92"/>
      <c r="CH787" s="92"/>
      <c r="CI787" s="92"/>
      <c r="CJ787" s="92"/>
      <c r="CK787" s="92"/>
      <c r="CL787" s="92"/>
      <c r="CM787" s="92"/>
      <c r="CN787"/>
      <c r="CO787"/>
      <c r="CP787"/>
      <c r="CQ787"/>
      <c r="CR787"/>
      <c r="CS787"/>
      <c r="CT787"/>
      <c r="CU787"/>
      <c r="CV787" s="93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91" customFormat="1" ht="18.75">
      <c r="A788" s="5"/>
      <c r="B788" s="94"/>
      <c r="C788" s="94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6"/>
      <c r="S788" s="96"/>
      <c r="T788" s="96"/>
      <c r="U788" s="96"/>
      <c r="V788" s="96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8"/>
      <c r="AI788" s="98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7"/>
      <c r="AV788" s="97"/>
      <c r="AW788" s="97"/>
      <c r="AX788" s="97"/>
      <c r="AY788" s="97"/>
      <c r="AZ788" s="97"/>
      <c r="BA788" s="97"/>
      <c r="BB788" s="97"/>
      <c r="BC788" s="97"/>
      <c r="BD788" s="97"/>
      <c r="BE788" s="97"/>
      <c r="BF788" s="97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7"/>
      <c r="BS788" s="97"/>
      <c r="BT788" s="97"/>
      <c r="BU788" s="97"/>
      <c r="BV788" s="97"/>
      <c r="BW788" s="97"/>
      <c r="BX788" s="97"/>
      <c r="BY788" s="97"/>
      <c r="BZ788" s="97"/>
      <c r="CA788" s="97"/>
      <c r="CB788" s="97"/>
      <c r="CC788" s="92"/>
      <c r="CD788" s="92"/>
      <c r="CE788" s="92"/>
      <c r="CF788" s="92"/>
      <c r="CG788" s="92"/>
      <c r="CH788" s="92"/>
      <c r="CI788" s="92"/>
      <c r="CJ788" s="92"/>
      <c r="CK788" s="92"/>
      <c r="CL788" s="92"/>
      <c r="CM788" s="92"/>
      <c r="CN788"/>
      <c r="CO788"/>
      <c r="CP788"/>
      <c r="CQ788"/>
      <c r="CR788"/>
      <c r="CS788"/>
      <c r="CT788"/>
      <c r="CU788"/>
      <c r="CV788" s="93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91" customFormat="1" ht="18.75">
      <c r="A789" s="5"/>
      <c r="B789" s="94"/>
      <c r="C789" s="94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6"/>
      <c r="S789" s="96"/>
      <c r="T789" s="96"/>
      <c r="U789" s="96"/>
      <c r="V789" s="96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8"/>
      <c r="AI789" s="98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7"/>
      <c r="AV789" s="97"/>
      <c r="AW789" s="97"/>
      <c r="AX789" s="97"/>
      <c r="AY789" s="97"/>
      <c r="AZ789" s="97"/>
      <c r="BA789" s="97"/>
      <c r="BB789" s="97"/>
      <c r="BC789" s="97"/>
      <c r="BD789" s="97"/>
      <c r="BE789" s="97"/>
      <c r="BF789" s="97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7"/>
      <c r="BS789" s="97"/>
      <c r="BT789" s="97"/>
      <c r="BU789" s="97"/>
      <c r="BV789" s="97"/>
      <c r="BW789" s="97"/>
      <c r="BX789" s="97"/>
      <c r="BY789" s="97"/>
      <c r="BZ789" s="97"/>
      <c r="CA789" s="97"/>
      <c r="CB789" s="97"/>
      <c r="CC789" s="92"/>
      <c r="CD789" s="92"/>
      <c r="CE789" s="92"/>
      <c r="CF789" s="92"/>
      <c r="CG789" s="92"/>
      <c r="CH789" s="92"/>
      <c r="CI789" s="92"/>
      <c r="CJ789" s="92"/>
      <c r="CK789" s="92"/>
      <c r="CL789" s="92"/>
      <c r="CM789" s="92"/>
      <c r="CN789"/>
      <c r="CO789"/>
      <c r="CP789"/>
      <c r="CQ789"/>
      <c r="CR789"/>
      <c r="CS789"/>
      <c r="CT789"/>
      <c r="CU789"/>
      <c r="CV789" s="93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91" customFormat="1" ht="18.75">
      <c r="A790" s="5"/>
      <c r="B790" s="94"/>
      <c r="C790" s="94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6"/>
      <c r="S790" s="96"/>
      <c r="T790" s="96"/>
      <c r="U790" s="96"/>
      <c r="V790" s="96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8"/>
      <c r="AI790" s="98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7"/>
      <c r="AV790" s="97"/>
      <c r="AW790" s="97"/>
      <c r="AX790" s="97"/>
      <c r="AY790" s="97"/>
      <c r="AZ790" s="97"/>
      <c r="BA790" s="97"/>
      <c r="BB790" s="97"/>
      <c r="BC790" s="97"/>
      <c r="BD790" s="97"/>
      <c r="BE790" s="97"/>
      <c r="BF790" s="97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7"/>
      <c r="BS790" s="97"/>
      <c r="BT790" s="97"/>
      <c r="BU790" s="97"/>
      <c r="BV790" s="97"/>
      <c r="BW790" s="97"/>
      <c r="BX790" s="97"/>
      <c r="BY790" s="97"/>
      <c r="BZ790" s="97"/>
      <c r="CA790" s="97"/>
      <c r="CB790" s="97"/>
      <c r="CC790" s="92"/>
      <c r="CD790" s="92"/>
      <c r="CE790" s="92"/>
      <c r="CF790" s="92"/>
      <c r="CG790" s="92"/>
      <c r="CH790" s="92"/>
      <c r="CI790" s="92"/>
      <c r="CJ790" s="92"/>
      <c r="CK790" s="92"/>
      <c r="CL790" s="92"/>
      <c r="CM790" s="92"/>
      <c r="CN790"/>
      <c r="CO790"/>
      <c r="CP790"/>
      <c r="CQ790"/>
      <c r="CR790"/>
      <c r="CS790"/>
      <c r="CT790"/>
      <c r="CU790"/>
      <c r="CV790" s="93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91" customFormat="1" ht="18.75">
      <c r="A791" s="5"/>
      <c r="B791" s="94"/>
      <c r="C791" s="94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6"/>
      <c r="S791" s="96"/>
      <c r="T791" s="96"/>
      <c r="U791" s="96"/>
      <c r="V791" s="96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8"/>
      <c r="AI791" s="98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7"/>
      <c r="AV791" s="97"/>
      <c r="AW791" s="97"/>
      <c r="AX791" s="97"/>
      <c r="AY791" s="97"/>
      <c r="AZ791" s="97"/>
      <c r="BA791" s="97"/>
      <c r="BB791" s="97"/>
      <c r="BC791" s="97"/>
      <c r="BD791" s="97"/>
      <c r="BE791" s="97"/>
      <c r="BF791" s="97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7"/>
      <c r="BS791" s="97"/>
      <c r="BT791" s="97"/>
      <c r="BU791" s="97"/>
      <c r="BV791" s="97"/>
      <c r="BW791" s="97"/>
      <c r="BX791" s="97"/>
      <c r="BY791" s="97"/>
      <c r="BZ791" s="97"/>
      <c r="CA791" s="97"/>
      <c r="CB791" s="97"/>
      <c r="CC791" s="92"/>
      <c r="CD791" s="92"/>
      <c r="CE791" s="92"/>
      <c r="CF791" s="92"/>
      <c r="CG791" s="92"/>
      <c r="CH791" s="92"/>
      <c r="CI791" s="92"/>
      <c r="CJ791" s="92"/>
      <c r="CK791" s="92"/>
      <c r="CL791" s="92"/>
      <c r="CM791" s="92"/>
      <c r="CN791"/>
      <c r="CO791"/>
      <c r="CP791"/>
      <c r="CQ791"/>
      <c r="CR791"/>
      <c r="CS791"/>
      <c r="CT791"/>
      <c r="CU791"/>
      <c r="CV791" s="93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91" customFormat="1" ht="18.75">
      <c r="A792" s="5"/>
      <c r="B792" s="94"/>
      <c r="C792" s="94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6"/>
      <c r="S792" s="96"/>
      <c r="T792" s="96"/>
      <c r="U792" s="96"/>
      <c r="V792" s="96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8"/>
      <c r="AI792" s="98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7"/>
      <c r="AV792" s="97"/>
      <c r="AW792" s="97"/>
      <c r="AX792" s="97"/>
      <c r="AY792" s="97"/>
      <c r="AZ792" s="97"/>
      <c r="BA792" s="97"/>
      <c r="BB792" s="97"/>
      <c r="BC792" s="97"/>
      <c r="BD792" s="97"/>
      <c r="BE792" s="97"/>
      <c r="BF792" s="97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7"/>
      <c r="BS792" s="97"/>
      <c r="BT792" s="97"/>
      <c r="BU792" s="97"/>
      <c r="BV792" s="97"/>
      <c r="BW792" s="97"/>
      <c r="BX792" s="97"/>
      <c r="BY792" s="97"/>
      <c r="BZ792" s="97"/>
      <c r="CA792" s="97"/>
      <c r="CB792" s="97"/>
      <c r="CC792" s="92"/>
      <c r="CD792" s="92"/>
      <c r="CE792" s="92"/>
      <c r="CF792" s="92"/>
      <c r="CG792" s="92"/>
      <c r="CH792" s="92"/>
      <c r="CI792" s="92"/>
      <c r="CJ792" s="92"/>
      <c r="CK792" s="92"/>
      <c r="CL792" s="92"/>
      <c r="CM792" s="92"/>
      <c r="CN792"/>
      <c r="CO792"/>
      <c r="CP792"/>
      <c r="CQ792"/>
      <c r="CR792"/>
      <c r="CS792"/>
      <c r="CT792"/>
      <c r="CU792"/>
      <c r="CV792" s="93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91" customFormat="1" ht="18.75">
      <c r="A793" s="5"/>
      <c r="B793" s="94"/>
      <c r="C793" s="94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6"/>
      <c r="S793" s="96"/>
      <c r="T793" s="96"/>
      <c r="U793" s="96"/>
      <c r="V793" s="96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8"/>
      <c r="AI793" s="98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7"/>
      <c r="AV793" s="97"/>
      <c r="AW793" s="97"/>
      <c r="AX793" s="97"/>
      <c r="AY793" s="97"/>
      <c r="AZ793" s="97"/>
      <c r="BA793" s="97"/>
      <c r="BB793" s="97"/>
      <c r="BC793" s="97"/>
      <c r="BD793" s="97"/>
      <c r="BE793" s="97"/>
      <c r="BF793" s="97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7"/>
      <c r="BS793" s="97"/>
      <c r="BT793" s="97"/>
      <c r="BU793" s="97"/>
      <c r="BV793" s="97"/>
      <c r="BW793" s="97"/>
      <c r="BX793" s="97"/>
      <c r="BY793" s="97"/>
      <c r="BZ793" s="97"/>
      <c r="CA793" s="97"/>
      <c r="CB793" s="97"/>
      <c r="CC793" s="92"/>
      <c r="CD793" s="92"/>
      <c r="CE793" s="92"/>
      <c r="CF793" s="92"/>
      <c r="CG793" s="92"/>
      <c r="CH793" s="92"/>
      <c r="CI793" s="92"/>
      <c r="CJ793" s="92"/>
      <c r="CK793" s="92"/>
      <c r="CL793" s="92"/>
      <c r="CM793" s="92"/>
      <c r="CN793"/>
      <c r="CO793"/>
      <c r="CP793"/>
      <c r="CQ793"/>
      <c r="CR793"/>
      <c r="CS793"/>
      <c r="CT793"/>
      <c r="CU793"/>
      <c r="CV793" s="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91" customFormat="1" ht="18.75">
      <c r="A794" s="5"/>
      <c r="B794" s="94"/>
      <c r="C794" s="94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6"/>
      <c r="S794" s="96"/>
      <c r="T794" s="96"/>
      <c r="U794" s="96"/>
      <c r="V794" s="96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8"/>
      <c r="AI794" s="98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7"/>
      <c r="AV794" s="97"/>
      <c r="AW794" s="97"/>
      <c r="AX794" s="97"/>
      <c r="AY794" s="97"/>
      <c r="AZ794" s="97"/>
      <c r="BA794" s="97"/>
      <c r="BB794" s="97"/>
      <c r="BC794" s="97"/>
      <c r="BD794" s="97"/>
      <c r="BE794" s="97"/>
      <c r="BF794" s="97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7"/>
      <c r="BS794" s="97"/>
      <c r="BT794" s="97"/>
      <c r="BU794" s="97"/>
      <c r="BV794" s="97"/>
      <c r="BW794" s="97"/>
      <c r="BX794" s="97"/>
      <c r="BY794" s="97"/>
      <c r="BZ794" s="97"/>
      <c r="CA794" s="97"/>
      <c r="CB794" s="97"/>
      <c r="CC794" s="92"/>
      <c r="CD794" s="92"/>
      <c r="CE794" s="92"/>
      <c r="CF794" s="92"/>
      <c r="CG794" s="92"/>
      <c r="CH794" s="92"/>
      <c r="CI794" s="92"/>
      <c r="CJ794" s="92"/>
      <c r="CK794" s="92"/>
      <c r="CL794" s="92"/>
      <c r="CM794" s="92"/>
      <c r="CN794"/>
      <c r="CO794"/>
      <c r="CP794"/>
      <c r="CQ794"/>
      <c r="CR794"/>
      <c r="CS794"/>
      <c r="CT794"/>
      <c r="CU794"/>
      <c r="CV794" s="93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91" customFormat="1" ht="18.75">
      <c r="A795" s="5"/>
      <c r="B795" s="94"/>
      <c r="C795" s="94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6"/>
      <c r="S795" s="96"/>
      <c r="T795" s="96"/>
      <c r="U795" s="96"/>
      <c r="V795" s="96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8"/>
      <c r="AI795" s="98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7"/>
      <c r="AV795" s="97"/>
      <c r="AW795" s="97"/>
      <c r="AX795" s="97"/>
      <c r="AY795" s="97"/>
      <c r="AZ795" s="97"/>
      <c r="BA795" s="97"/>
      <c r="BB795" s="97"/>
      <c r="BC795" s="97"/>
      <c r="BD795" s="97"/>
      <c r="BE795" s="97"/>
      <c r="BF795" s="97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7"/>
      <c r="BS795" s="97"/>
      <c r="BT795" s="97"/>
      <c r="BU795" s="97"/>
      <c r="BV795" s="97"/>
      <c r="BW795" s="97"/>
      <c r="BX795" s="97"/>
      <c r="BY795" s="97"/>
      <c r="BZ795" s="97"/>
      <c r="CA795" s="97"/>
      <c r="CB795" s="97"/>
      <c r="CC795" s="92"/>
      <c r="CD795" s="92"/>
      <c r="CE795" s="92"/>
      <c r="CF795" s="92"/>
      <c r="CG795" s="92"/>
      <c r="CH795" s="92"/>
      <c r="CI795" s="92"/>
      <c r="CJ795" s="92"/>
      <c r="CK795" s="92"/>
      <c r="CL795" s="92"/>
      <c r="CM795" s="92"/>
      <c r="CN795"/>
      <c r="CO795"/>
      <c r="CP795"/>
      <c r="CQ795"/>
      <c r="CR795"/>
      <c r="CS795"/>
      <c r="CT795"/>
      <c r="CU795"/>
      <c r="CV795" s="93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91" customFormat="1" ht="18.75">
      <c r="A796" s="5"/>
      <c r="B796" s="94"/>
      <c r="C796" s="94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6"/>
      <c r="S796" s="96"/>
      <c r="T796" s="96"/>
      <c r="U796" s="96"/>
      <c r="V796" s="96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8"/>
      <c r="AI796" s="98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7"/>
      <c r="AV796" s="97"/>
      <c r="AW796" s="97"/>
      <c r="AX796" s="97"/>
      <c r="AY796" s="97"/>
      <c r="AZ796" s="97"/>
      <c r="BA796" s="97"/>
      <c r="BB796" s="97"/>
      <c r="BC796" s="97"/>
      <c r="BD796" s="97"/>
      <c r="BE796" s="97"/>
      <c r="BF796" s="97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7"/>
      <c r="BS796" s="97"/>
      <c r="BT796" s="97"/>
      <c r="BU796" s="97"/>
      <c r="BV796" s="97"/>
      <c r="BW796" s="97"/>
      <c r="BX796" s="97"/>
      <c r="BY796" s="97"/>
      <c r="BZ796" s="97"/>
      <c r="CA796" s="97"/>
      <c r="CB796" s="97"/>
      <c r="CC796" s="92"/>
      <c r="CD796" s="92"/>
      <c r="CE796" s="92"/>
      <c r="CF796" s="92"/>
      <c r="CG796" s="92"/>
      <c r="CH796" s="92"/>
      <c r="CI796" s="92"/>
      <c r="CJ796" s="92"/>
      <c r="CK796" s="92"/>
      <c r="CL796" s="92"/>
      <c r="CM796" s="92"/>
      <c r="CN796"/>
      <c r="CO796"/>
      <c r="CP796"/>
      <c r="CQ796"/>
      <c r="CR796"/>
      <c r="CS796"/>
      <c r="CT796"/>
      <c r="CU796"/>
      <c r="CV796" s="93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91" customFormat="1" ht="18.75">
      <c r="A797" s="5"/>
      <c r="B797" s="94"/>
      <c r="C797" s="94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6"/>
      <c r="S797" s="96"/>
      <c r="T797" s="96"/>
      <c r="U797" s="96"/>
      <c r="V797" s="96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8"/>
      <c r="AI797" s="98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7"/>
      <c r="AV797" s="97"/>
      <c r="AW797" s="97"/>
      <c r="AX797" s="97"/>
      <c r="AY797" s="97"/>
      <c r="AZ797" s="97"/>
      <c r="BA797" s="97"/>
      <c r="BB797" s="97"/>
      <c r="BC797" s="97"/>
      <c r="BD797" s="97"/>
      <c r="BE797" s="97"/>
      <c r="BF797" s="97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7"/>
      <c r="BS797" s="97"/>
      <c r="BT797" s="97"/>
      <c r="BU797" s="97"/>
      <c r="BV797" s="97"/>
      <c r="BW797" s="97"/>
      <c r="BX797" s="97"/>
      <c r="BY797" s="97"/>
      <c r="BZ797" s="97"/>
      <c r="CA797" s="97"/>
      <c r="CB797" s="97"/>
      <c r="CC797" s="92"/>
      <c r="CD797" s="92"/>
      <c r="CE797" s="92"/>
      <c r="CF797" s="92"/>
      <c r="CG797" s="92"/>
      <c r="CH797" s="92"/>
      <c r="CI797" s="92"/>
      <c r="CJ797" s="92"/>
      <c r="CK797" s="92"/>
      <c r="CL797" s="92"/>
      <c r="CM797" s="92"/>
      <c r="CN797"/>
      <c r="CO797"/>
      <c r="CP797"/>
      <c r="CQ797"/>
      <c r="CR797"/>
      <c r="CS797"/>
      <c r="CT797"/>
      <c r="CU797"/>
      <c r="CV797" s="93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91" customFormat="1" ht="18.75">
      <c r="A798" s="5"/>
      <c r="B798" s="94"/>
      <c r="C798" s="94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6"/>
      <c r="S798" s="96"/>
      <c r="T798" s="96"/>
      <c r="U798" s="96"/>
      <c r="V798" s="96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8"/>
      <c r="AI798" s="98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7"/>
      <c r="AV798" s="97"/>
      <c r="AW798" s="97"/>
      <c r="AX798" s="97"/>
      <c r="AY798" s="97"/>
      <c r="AZ798" s="97"/>
      <c r="BA798" s="97"/>
      <c r="BB798" s="97"/>
      <c r="BC798" s="97"/>
      <c r="BD798" s="97"/>
      <c r="BE798" s="97"/>
      <c r="BF798" s="97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7"/>
      <c r="BS798" s="97"/>
      <c r="BT798" s="97"/>
      <c r="BU798" s="97"/>
      <c r="BV798" s="97"/>
      <c r="BW798" s="97"/>
      <c r="BX798" s="97"/>
      <c r="BY798" s="97"/>
      <c r="BZ798" s="97"/>
      <c r="CA798" s="97"/>
      <c r="CB798" s="97"/>
      <c r="CC798" s="92"/>
      <c r="CD798" s="92"/>
      <c r="CE798" s="92"/>
      <c r="CF798" s="92"/>
      <c r="CG798" s="92"/>
      <c r="CH798" s="92"/>
      <c r="CI798" s="92"/>
      <c r="CJ798" s="92"/>
      <c r="CK798" s="92"/>
      <c r="CL798" s="92"/>
      <c r="CM798" s="92"/>
      <c r="CN798"/>
      <c r="CO798"/>
      <c r="CP798"/>
      <c r="CQ798"/>
      <c r="CR798"/>
      <c r="CS798"/>
      <c r="CT798"/>
      <c r="CU798"/>
      <c r="CV798" s="93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91" customFormat="1" ht="18.75">
      <c r="A799" s="5"/>
      <c r="B799" s="94"/>
      <c r="C799" s="94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6"/>
      <c r="S799" s="96"/>
      <c r="T799" s="96"/>
      <c r="U799" s="96"/>
      <c r="V799" s="96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8"/>
      <c r="AI799" s="98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7"/>
      <c r="AV799" s="97"/>
      <c r="AW799" s="97"/>
      <c r="AX799" s="97"/>
      <c r="AY799" s="97"/>
      <c r="AZ799" s="97"/>
      <c r="BA799" s="97"/>
      <c r="BB799" s="97"/>
      <c r="BC799" s="97"/>
      <c r="BD799" s="97"/>
      <c r="BE799" s="97"/>
      <c r="BF799" s="97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7"/>
      <c r="BS799" s="97"/>
      <c r="BT799" s="97"/>
      <c r="BU799" s="97"/>
      <c r="BV799" s="97"/>
      <c r="BW799" s="97"/>
      <c r="BX799" s="97"/>
      <c r="BY799" s="97"/>
      <c r="BZ799" s="97"/>
      <c r="CA799" s="97"/>
      <c r="CB799" s="97"/>
      <c r="CC799" s="92"/>
      <c r="CD799" s="92"/>
      <c r="CE799" s="92"/>
      <c r="CF799" s="92"/>
      <c r="CG799" s="92"/>
      <c r="CH799" s="92"/>
      <c r="CI799" s="92"/>
      <c r="CJ799" s="92"/>
      <c r="CK799" s="92"/>
      <c r="CL799" s="92"/>
      <c r="CM799" s="92"/>
      <c r="CN799"/>
      <c r="CO799"/>
      <c r="CP799"/>
      <c r="CQ799"/>
      <c r="CR799"/>
      <c r="CS799"/>
      <c r="CT799"/>
      <c r="CU799"/>
      <c r="CV799" s="93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91" customFormat="1" ht="18.75">
      <c r="A800" s="5"/>
      <c r="B800" s="94"/>
      <c r="C800" s="94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6"/>
      <c r="S800" s="96"/>
      <c r="T800" s="96"/>
      <c r="U800" s="96"/>
      <c r="V800" s="96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8"/>
      <c r="AI800" s="98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7"/>
      <c r="AV800" s="97"/>
      <c r="AW800" s="97"/>
      <c r="AX800" s="97"/>
      <c r="AY800" s="97"/>
      <c r="AZ800" s="97"/>
      <c r="BA800" s="97"/>
      <c r="BB800" s="97"/>
      <c r="BC800" s="97"/>
      <c r="BD800" s="97"/>
      <c r="BE800" s="97"/>
      <c r="BF800" s="97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7"/>
      <c r="BS800" s="97"/>
      <c r="BT800" s="97"/>
      <c r="BU800" s="97"/>
      <c r="BV800" s="97"/>
      <c r="BW800" s="97"/>
      <c r="BX800" s="97"/>
      <c r="BY800" s="97"/>
      <c r="BZ800" s="97"/>
      <c r="CA800" s="97"/>
      <c r="CB800" s="97"/>
      <c r="CC800" s="92"/>
      <c r="CD800" s="92"/>
      <c r="CE800" s="92"/>
      <c r="CF800" s="92"/>
      <c r="CG800" s="92"/>
      <c r="CH800" s="92"/>
      <c r="CI800" s="92"/>
      <c r="CJ800" s="92"/>
      <c r="CK800" s="92"/>
      <c r="CL800" s="92"/>
      <c r="CM800" s="92"/>
      <c r="CN800"/>
      <c r="CO800"/>
      <c r="CP800"/>
      <c r="CQ800"/>
      <c r="CR800"/>
      <c r="CS800"/>
      <c r="CT800"/>
      <c r="CU800"/>
      <c r="CV800" s="93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91" customFormat="1" ht="18.75">
      <c r="A801" s="5"/>
      <c r="B801" s="94"/>
      <c r="C801" s="94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6"/>
      <c r="S801" s="96"/>
      <c r="T801" s="96"/>
      <c r="U801" s="96"/>
      <c r="V801" s="96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8"/>
      <c r="AI801" s="98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7"/>
      <c r="AV801" s="97"/>
      <c r="AW801" s="97"/>
      <c r="AX801" s="97"/>
      <c r="AY801" s="97"/>
      <c r="AZ801" s="97"/>
      <c r="BA801" s="97"/>
      <c r="BB801" s="97"/>
      <c r="BC801" s="97"/>
      <c r="BD801" s="97"/>
      <c r="BE801" s="97"/>
      <c r="BF801" s="97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7"/>
      <c r="BS801" s="97"/>
      <c r="BT801" s="97"/>
      <c r="BU801" s="97"/>
      <c r="BV801" s="97"/>
      <c r="BW801" s="97"/>
      <c r="BX801" s="97"/>
      <c r="BY801" s="97"/>
      <c r="BZ801" s="97"/>
      <c r="CA801" s="97"/>
      <c r="CB801" s="97"/>
      <c r="CC801" s="92"/>
      <c r="CD801" s="92"/>
      <c r="CE801" s="92"/>
      <c r="CF801" s="92"/>
      <c r="CG801" s="92"/>
      <c r="CH801" s="92"/>
      <c r="CI801" s="92"/>
      <c r="CJ801" s="92"/>
      <c r="CK801" s="92"/>
      <c r="CL801" s="92"/>
      <c r="CM801" s="92"/>
      <c r="CN801"/>
      <c r="CO801"/>
      <c r="CP801"/>
      <c r="CQ801"/>
      <c r="CR801"/>
      <c r="CS801"/>
      <c r="CT801"/>
      <c r="CU801"/>
      <c r="CV801" s="93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91" customFormat="1" ht="18.75">
      <c r="A802" s="5"/>
      <c r="B802" s="94"/>
      <c r="C802" s="94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6"/>
      <c r="S802" s="96"/>
      <c r="T802" s="96"/>
      <c r="U802" s="96"/>
      <c r="V802" s="96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8"/>
      <c r="AI802" s="98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7"/>
      <c r="AV802" s="97"/>
      <c r="AW802" s="97"/>
      <c r="AX802" s="97"/>
      <c r="AY802" s="97"/>
      <c r="AZ802" s="97"/>
      <c r="BA802" s="97"/>
      <c r="BB802" s="97"/>
      <c r="BC802" s="97"/>
      <c r="BD802" s="97"/>
      <c r="BE802" s="97"/>
      <c r="BF802" s="97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7"/>
      <c r="BS802" s="97"/>
      <c r="BT802" s="97"/>
      <c r="BU802" s="97"/>
      <c r="BV802" s="97"/>
      <c r="BW802" s="97"/>
      <c r="BX802" s="97"/>
      <c r="BY802" s="97"/>
      <c r="BZ802" s="97"/>
      <c r="CA802" s="97"/>
      <c r="CB802" s="97"/>
      <c r="CC802" s="92"/>
      <c r="CD802" s="92"/>
      <c r="CE802" s="92"/>
      <c r="CF802" s="92"/>
      <c r="CG802" s="92"/>
      <c r="CH802" s="92"/>
      <c r="CI802" s="92"/>
      <c r="CJ802" s="92"/>
      <c r="CK802" s="92"/>
      <c r="CL802" s="92"/>
      <c r="CM802" s="92"/>
      <c r="CN802"/>
      <c r="CO802"/>
      <c r="CP802"/>
      <c r="CQ802"/>
      <c r="CR802"/>
      <c r="CS802"/>
      <c r="CT802"/>
      <c r="CU802"/>
      <c r="CV802" s="93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91" customFormat="1" ht="18.75">
      <c r="A803" s="5"/>
      <c r="B803" s="94"/>
      <c r="C803" s="94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6"/>
      <c r="S803" s="96"/>
      <c r="T803" s="96"/>
      <c r="U803" s="96"/>
      <c r="V803" s="96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8"/>
      <c r="AI803" s="98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7"/>
      <c r="AV803" s="97"/>
      <c r="AW803" s="97"/>
      <c r="AX803" s="97"/>
      <c r="AY803" s="97"/>
      <c r="AZ803" s="97"/>
      <c r="BA803" s="97"/>
      <c r="BB803" s="97"/>
      <c r="BC803" s="97"/>
      <c r="BD803" s="97"/>
      <c r="BE803" s="97"/>
      <c r="BF803" s="97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7"/>
      <c r="BS803" s="97"/>
      <c r="BT803" s="97"/>
      <c r="BU803" s="97"/>
      <c r="BV803" s="97"/>
      <c r="BW803" s="97"/>
      <c r="BX803" s="97"/>
      <c r="BY803" s="97"/>
      <c r="BZ803" s="97"/>
      <c r="CA803" s="97"/>
      <c r="CB803" s="97"/>
      <c r="CC803" s="92"/>
      <c r="CD803" s="92"/>
      <c r="CE803" s="92"/>
      <c r="CF803" s="92"/>
      <c r="CG803" s="92"/>
      <c r="CH803" s="92"/>
      <c r="CI803" s="92"/>
      <c r="CJ803" s="92"/>
      <c r="CK803" s="92"/>
      <c r="CL803" s="92"/>
      <c r="CM803" s="92"/>
      <c r="CN803"/>
      <c r="CO803"/>
      <c r="CP803"/>
      <c r="CQ803"/>
      <c r="CR803"/>
      <c r="CS803"/>
      <c r="CT803"/>
      <c r="CU803"/>
      <c r="CV803" s="9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91" customFormat="1" ht="18.75">
      <c r="A804" s="5"/>
      <c r="B804" s="94"/>
      <c r="C804" s="94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6"/>
      <c r="S804" s="96"/>
      <c r="T804" s="96"/>
      <c r="U804" s="96"/>
      <c r="V804" s="96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8"/>
      <c r="AI804" s="98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7"/>
      <c r="AV804" s="97"/>
      <c r="AW804" s="97"/>
      <c r="AX804" s="97"/>
      <c r="AY804" s="97"/>
      <c r="AZ804" s="97"/>
      <c r="BA804" s="97"/>
      <c r="BB804" s="97"/>
      <c r="BC804" s="97"/>
      <c r="BD804" s="97"/>
      <c r="BE804" s="97"/>
      <c r="BF804" s="97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7"/>
      <c r="BS804" s="97"/>
      <c r="BT804" s="97"/>
      <c r="BU804" s="97"/>
      <c r="BV804" s="97"/>
      <c r="BW804" s="97"/>
      <c r="BX804" s="97"/>
      <c r="BY804" s="97"/>
      <c r="BZ804" s="97"/>
      <c r="CA804" s="97"/>
      <c r="CB804" s="97"/>
      <c r="CC804" s="92"/>
      <c r="CD804" s="92"/>
      <c r="CE804" s="92"/>
      <c r="CF804" s="92"/>
      <c r="CG804" s="92"/>
      <c r="CH804" s="92"/>
      <c r="CI804" s="92"/>
      <c r="CJ804" s="92"/>
      <c r="CK804" s="92"/>
      <c r="CL804" s="92"/>
      <c r="CM804" s="92"/>
      <c r="CN804"/>
      <c r="CO804"/>
      <c r="CP804"/>
      <c r="CQ804"/>
      <c r="CR804"/>
      <c r="CS804"/>
      <c r="CT804"/>
      <c r="CU804"/>
      <c r="CV804" s="93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91" customFormat="1" ht="18.75">
      <c r="A805" s="5"/>
      <c r="B805" s="94"/>
      <c r="C805" s="94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6"/>
      <c r="S805" s="96"/>
      <c r="T805" s="96"/>
      <c r="U805" s="96"/>
      <c r="V805" s="96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8"/>
      <c r="AI805" s="98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7"/>
      <c r="AV805" s="97"/>
      <c r="AW805" s="97"/>
      <c r="AX805" s="97"/>
      <c r="AY805" s="97"/>
      <c r="AZ805" s="97"/>
      <c r="BA805" s="97"/>
      <c r="BB805" s="97"/>
      <c r="BC805" s="97"/>
      <c r="BD805" s="97"/>
      <c r="BE805" s="97"/>
      <c r="BF805" s="97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7"/>
      <c r="BS805" s="97"/>
      <c r="BT805" s="97"/>
      <c r="BU805" s="97"/>
      <c r="BV805" s="97"/>
      <c r="BW805" s="97"/>
      <c r="BX805" s="97"/>
      <c r="BY805" s="97"/>
      <c r="BZ805" s="97"/>
      <c r="CA805" s="97"/>
      <c r="CB805" s="97"/>
      <c r="CC805" s="92"/>
      <c r="CD805" s="92"/>
      <c r="CE805" s="92"/>
      <c r="CF805" s="92"/>
      <c r="CG805" s="92"/>
      <c r="CH805" s="92"/>
      <c r="CI805" s="92"/>
      <c r="CJ805" s="92"/>
      <c r="CK805" s="92"/>
      <c r="CL805" s="92"/>
      <c r="CM805" s="92"/>
      <c r="CN805"/>
      <c r="CO805"/>
      <c r="CP805"/>
      <c r="CQ805"/>
      <c r="CR805"/>
      <c r="CS805"/>
      <c r="CT805"/>
      <c r="CU805"/>
      <c r="CV805" s="93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91" customFormat="1" ht="18.75">
      <c r="A806" s="5"/>
      <c r="B806" s="94"/>
      <c r="C806" s="94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6"/>
      <c r="S806" s="96"/>
      <c r="T806" s="96"/>
      <c r="U806" s="96"/>
      <c r="V806" s="96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8"/>
      <c r="AI806" s="98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7"/>
      <c r="AV806" s="97"/>
      <c r="AW806" s="97"/>
      <c r="AX806" s="97"/>
      <c r="AY806" s="97"/>
      <c r="AZ806" s="97"/>
      <c r="BA806" s="97"/>
      <c r="BB806" s="97"/>
      <c r="BC806" s="97"/>
      <c r="BD806" s="97"/>
      <c r="BE806" s="97"/>
      <c r="BF806" s="97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7"/>
      <c r="BS806" s="97"/>
      <c r="BT806" s="97"/>
      <c r="BU806" s="97"/>
      <c r="BV806" s="97"/>
      <c r="BW806" s="97"/>
      <c r="BX806" s="97"/>
      <c r="BY806" s="97"/>
      <c r="BZ806" s="97"/>
      <c r="CA806" s="97"/>
      <c r="CB806" s="97"/>
      <c r="CC806" s="92"/>
      <c r="CD806" s="92"/>
      <c r="CE806" s="92"/>
      <c r="CF806" s="92"/>
      <c r="CG806" s="92"/>
      <c r="CH806" s="92"/>
      <c r="CI806" s="92"/>
      <c r="CJ806" s="92"/>
      <c r="CK806" s="92"/>
      <c r="CL806" s="92"/>
      <c r="CM806" s="92"/>
      <c r="CN806"/>
      <c r="CO806"/>
      <c r="CP806"/>
      <c r="CQ806"/>
      <c r="CR806"/>
      <c r="CS806"/>
      <c r="CT806"/>
      <c r="CU806"/>
      <c r="CV806" s="93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91" customFormat="1" ht="18.75">
      <c r="A807" s="5"/>
      <c r="B807" s="94"/>
      <c r="C807" s="94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6"/>
      <c r="S807" s="96"/>
      <c r="T807" s="96"/>
      <c r="U807" s="96"/>
      <c r="V807" s="96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8"/>
      <c r="AI807" s="98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7"/>
      <c r="AV807" s="97"/>
      <c r="AW807" s="97"/>
      <c r="AX807" s="97"/>
      <c r="AY807" s="97"/>
      <c r="AZ807" s="97"/>
      <c r="BA807" s="97"/>
      <c r="BB807" s="97"/>
      <c r="BC807" s="97"/>
      <c r="BD807" s="97"/>
      <c r="BE807" s="97"/>
      <c r="BF807" s="97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7"/>
      <c r="BS807" s="97"/>
      <c r="BT807" s="97"/>
      <c r="BU807" s="97"/>
      <c r="BV807" s="97"/>
      <c r="BW807" s="97"/>
      <c r="BX807" s="97"/>
      <c r="BY807" s="97"/>
      <c r="BZ807" s="97"/>
      <c r="CA807" s="97"/>
      <c r="CB807" s="97"/>
      <c r="CC807" s="92"/>
      <c r="CD807" s="92"/>
      <c r="CE807" s="92"/>
      <c r="CF807" s="92"/>
      <c r="CG807" s="92"/>
      <c r="CH807" s="92"/>
      <c r="CI807" s="92"/>
      <c r="CJ807" s="92"/>
      <c r="CK807" s="92"/>
      <c r="CL807" s="92"/>
      <c r="CM807" s="92"/>
      <c r="CN807"/>
      <c r="CO807"/>
      <c r="CP807"/>
      <c r="CQ807"/>
      <c r="CR807"/>
      <c r="CS807"/>
      <c r="CT807"/>
      <c r="CU807"/>
      <c r="CV807" s="93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91" customFormat="1" ht="18.75">
      <c r="A808" s="5"/>
      <c r="B808" s="94"/>
      <c r="C808" s="94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6"/>
      <c r="S808" s="96"/>
      <c r="T808" s="96"/>
      <c r="U808" s="96"/>
      <c r="V808" s="96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8"/>
      <c r="AI808" s="98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7"/>
      <c r="AV808" s="97"/>
      <c r="AW808" s="97"/>
      <c r="AX808" s="97"/>
      <c r="AY808" s="97"/>
      <c r="AZ808" s="97"/>
      <c r="BA808" s="97"/>
      <c r="BB808" s="97"/>
      <c r="BC808" s="97"/>
      <c r="BD808" s="97"/>
      <c r="BE808" s="97"/>
      <c r="BF808" s="97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7"/>
      <c r="BS808" s="97"/>
      <c r="BT808" s="97"/>
      <c r="BU808" s="97"/>
      <c r="BV808" s="97"/>
      <c r="BW808" s="97"/>
      <c r="BX808" s="97"/>
      <c r="BY808" s="97"/>
      <c r="BZ808" s="97"/>
      <c r="CA808" s="97"/>
      <c r="CB808" s="97"/>
      <c r="CC808" s="92"/>
      <c r="CD808" s="92"/>
      <c r="CE808" s="92"/>
      <c r="CF808" s="92"/>
      <c r="CG808" s="92"/>
      <c r="CH808" s="92"/>
      <c r="CI808" s="92"/>
      <c r="CJ808" s="92"/>
      <c r="CK808" s="92"/>
      <c r="CL808" s="92"/>
      <c r="CM808" s="92"/>
      <c r="CN808"/>
      <c r="CO808"/>
      <c r="CP808"/>
      <c r="CQ808"/>
      <c r="CR808"/>
      <c r="CS808"/>
      <c r="CT808"/>
      <c r="CU808"/>
      <c r="CV808" s="93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91" customFormat="1" ht="18.75">
      <c r="A809" s="5"/>
      <c r="B809" s="94"/>
      <c r="C809" s="94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6"/>
      <c r="S809" s="96"/>
      <c r="T809" s="96"/>
      <c r="U809" s="96"/>
      <c r="V809" s="96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8"/>
      <c r="AI809" s="98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7"/>
      <c r="AV809" s="97"/>
      <c r="AW809" s="97"/>
      <c r="AX809" s="97"/>
      <c r="AY809" s="97"/>
      <c r="AZ809" s="97"/>
      <c r="BA809" s="97"/>
      <c r="BB809" s="97"/>
      <c r="BC809" s="97"/>
      <c r="BD809" s="97"/>
      <c r="BE809" s="97"/>
      <c r="BF809" s="97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7"/>
      <c r="BS809" s="97"/>
      <c r="BT809" s="97"/>
      <c r="BU809" s="97"/>
      <c r="BV809" s="97"/>
      <c r="BW809" s="97"/>
      <c r="BX809" s="97"/>
      <c r="BY809" s="97"/>
      <c r="BZ809" s="97"/>
      <c r="CA809" s="97"/>
      <c r="CB809" s="97"/>
      <c r="CC809" s="92"/>
      <c r="CD809" s="92"/>
      <c r="CE809" s="92"/>
      <c r="CF809" s="92"/>
      <c r="CG809" s="92"/>
      <c r="CH809" s="92"/>
      <c r="CI809" s="92"/>
      <c r="CJ809" s="92"/>
      <c r="CK809" s="92"/>
      <c r="CL809" s="92"/>
      <c r="CM809" s="92"/>
      <c r="CN809"/>
      <c r="CO809"/>
      <c r="CP809"/>
      <c r="CQ809"/>
      <c r="CR809"/>
      <c r="CS809"/>
      <c r="CT809"/>
      <c r="CU809"/>
      <c r="CV809" s="93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91" customFormat="1" ht="18.75">
      <c r="A810" s="5"/>
      <c r="B810" s="94"/>
      <c r="C810" s="94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6"/>
      <c r="S810" s="96"/>
      <c r="T810" s="96"/>
      <c r="U810" s="96"/>
      <c r="V810" s="96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8"/>
      <c r="AI810" s="98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7"/>
      <c r="AV810" s="97"/>
      <c r="AW810" s="97"/>
      <c r="AX810" s="97"/>
      <c r="AY810" s="97"/>
      <c r="AZ810" s="97"/>
      <c r="BA810" s="97"/>
      <c r="BB810" s="97"/>
      <c r="BC810" s="97"/>
      <c r="BD810" s="97"/>
      <c r="BE810" s="97"/>
      <c r="BF810" s="97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7"/>
      <c r="BS810" s="97"/>
      <c r="BT810" s="97"/>
      <c r="BU810" s="97"/>
      <c r="BV810" s="97"/>
      <c r="BW810" s="97"/>
      <c r="BX810" s="97"/>
      <c r="BY810" s="97"/>
      <c r="BZ810" s="97"/>
      <c r="CA810" s="97"/>
      <c r="CB810" s="97"/>
      <c r="CC810" s="92"/>
      <c r="CD810" s="92"/>
      <c r="CE810" s="92"/>
      <c r="CF810" s="92"/>
      <c r="CG810" s="92"/>
      <c r="CH810" s="92"/>
      <c r="CI810" s="92"/>
      <c r="CJ810" s="92"/>
      <c r="CK810" s="92"/>
      <c r="CL810" s="92"/>
      <c r="CM810" s="92"/>
      <c r="CN810"/>
      <c r="CO810"/>
      <c r="CP810"/>
      <c r="CQ810"/>
      <c r="CR810"/>
      <c r="CS810"/>
      <c r="CT810"/>
      <c r="CU810"/>
      <c r="CV810" s="93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91" customFormat="1" ht="18.75">
      <c r="A811" s="5"/>
      <c r="B811" s="94"/>
      <c r="C811" s="94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6"/>
      <c r="S811" s="96"/>
      <c r="T811" s="96"/>
      <c r="U811" s="96"/>
      <c r="V811" s="96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8"/>
      <c r="AI811" s="98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7"/>
      <c r="AV811" s="97"/>
      <c r="AW811" s="97"/>
      <c r="AX811" s="97"/>
      <c r="AY811" s="97"/>
      <c r="AZ811" s="97"/>
      <c r="BA811" s="97"/>
      <c r="BB811" s="97"/>
      <c r="BC811" s="97"/>
      <c r="BD811" s="97"/>
      <c r="BE811" s="97"/>
      <c r="BF811" s="97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7"/>
      <c r="BS811" s="97"/>
      <c r="BT811" s="97"/>
      <c r="BU811" s="97"/>
      <c r="BV811" s="97"/>
      <c r="BW811" s="97"/>
      <c r="BX811" s="97"/>
      <c r="BY811" s="97"/>
      <c r="BZ811" s="97"/>
      <c r="CA811" s="97"/>
      <c r="CB811" s="97"/>
      <c r="CC811" s="92"/>
      <c r="CD811" s="92"/>
      <c r="CE811" s="92"/>
      <c r="CF811" s="92"/>
      <c r="CG811" s="92"/>
      <c r="CH811" s="92"/>
      <c r="CI811" s="92"/>
      <c r="CJ811" s="92"/>
      <c r="CK811" s="92"/>
      <c r="CL811" s="92"/>
      <c r="CM811" s="92"/>
      <c r="CN811"/>
      <c r="CO811"/>
      <c r="CP811"/>
      <c r="CQ811"/>
      <c r="CR811"/>
      <c r="CS811"/>
      <c r="CT811"/>
      <c r="CU811"/>
      <c r="CV811" s="93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91" customFormat="1" ht="18.75">
      <c r="A812" s="5"/>
      <c r="B812" s="94"/>
      <c r="C812" s="94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6"/>
      <c r="S812" s="96"/>
      <c r="T812" s="96"/>
      <c r="U812" s="96"/>
      <c r="V812" s="96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8"/>
      <c r="AI812" s="98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7"/>
      <c r="AV812" s="97"/>
      <c r="AW812" s="97"/>
      <c r="AX812" s="97"/>
      <c r="AY812" s="97"/>
      <c r="AZ812" s="97"/>
      <c r="BA812" s="97"/>
      <c r="BB812" s="97"/>
      <c r="BC812" s="97"/>
      <c r="BD812" s="97"/>
      <c r="BE812" s="97"/>
      <c r="BF812" s="97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7"/>
      <c r="BS812" s="97"/>
      <c r="BT812" s="97"/>
      <c r="BU812" s="97"/>
      <c r="BV812" s="97"/>
      <c r="BW812" s="97"/>
      <c r="BX812" s="97"/>
      <c r="BY812" s="97"/>
      <c r="BZ812" s="97"/>
      <c r="CA812" s="97"/>
      <c r="CB812" s="97"/>
      <c r="CC812" s="92"/>
      <c r="CD812" s="92"/>
      <c r="CE812" s="92"/>
      <c r="CF812" s="92"/>
      <c r="CG812" s="92"/>
      <c r="CH812" s="92"/>
      <c r="CI812" s="92"/>
      <c r="CJ812" s="92"/>
      <c r="CK812" s="92"/>
      <c r="CL812" s="92"/>
      <c r="CM812" s="92"/>
      <c r="CN812"/>
      <c r="CO812"/>
      <c r="CP812"/>
      <c r="CQ812"/>
      <c r="CR812"/>
      <c r="CS812"/>
      <c r="CT812"/>
      <c r="CU812"/>
      <c r="CV812" s="93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91" customFormat="1" ht="18.75">
      <c r="A813" s="5"/>
      <c r="B813" s="94"/>
      <c r="C813" s="94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6"/>
      <c r="S813" s="96"/>
      <c r="T813" s="96"/>
      <c r="U813" s="96"/>
      <c r="V813" s="96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8"/>
      <c r="AI813" s="98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7"/>
      <c r="AV813" s="97"/>
      <c r="AW813" s="97"/>
      <c r="AX813" s="97"/>
      <c r="AY813" s="97"/>
      <c r="AZ813" s="97"/>
      <c r="BA813" s="97"/>
      <c r="BB813" s="97"/>
      <c r="BC813" s="97"/>
      <c r="BD813" s="97"/>
      <c r="BE813" s="97"/>
      <c r="BF813" s="97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7"/>
      <c r="BS813" s="97"/>
      <c r="BT813" s="97"/>
      <c r="BU813" s="97"/>
      <c r="BV813" s="97"/>
      <c r="BW813" s="97"/>
      <c r="BX813" s="97"/>
      <c r="BY813" s="97"/>
      <c r="BZ813" s="97"/>
      <c r="CA813" s="97"/>
      <c r="CB813" s="97"/>
      <c r="CC813" s="92"/>
      <c r="CD813" s="92"/>
      <c r="CE813" s="92"/>
      <c r="CF813" s="92"/>
      <c r="CG813" s="92"/>
      <c r="CH813" s="92"/>
      <c r="CI813" s="92"/>
      <c r="CJ813" s="92"/>
      <c r="CK813" s="92"/>
      <c r="CL813" s="92"/>
      <c r="CM813" s="92"/>
      <c r="CN813"/>
      <c r="CO813"/>
      <c r="CP813"/>
      <c r="CQ813"/>
      <c r="CR813"/>
      <c r="CS813"/>
      <c r="CT813"/>
      <c r="CU813"/>
      <c r="CV813" s="9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91" customFormat="1" ht="18.75">
      <c r="A814" s="5"/>
      <c r="B814" s="94"/>
      <c r="C814" s="94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6"/>
      <c r="S814" s="96"/>
      <c r="T814" s="96"/>
      <c r="U814" s="96"/>
      <c r="V814" s="96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8"/>
      <c r="AI814" s="98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7"/>
      <c r="AV814" s="97"/>
      <c r="AW814" s="97"/>
      <c r="AX814" s="97"/>
      <c r="AY814" s="97"/>
      <c r="AZ814" s="97"/>
      <c r="BA814" s="97"/>
      <c r="BB814" s="97"/>
      <c r="BC814" s="97"/>
      <c r="BD814" s="97"/>
      <c r="BE814" s="97"/>
      <c r="BF814" s="97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7"/>
      <c r="BS814" s="97"/>
      <c r="BT814" s="97"/>
      <c r="BU814" s="97"/>
      <c r="BV814" s="97"/>
      <c r="BW814" s="97"/>
      <c r="BX814" s="97"/>
      <c r="BY814" s="97"/>
      <c r="BZ814" s="97"/>
      <c r="CA814" s="97"/>
      <c r="CB814" s="97"/>
      <c r="CC814" s="92"/>
      <c r="CD814" s="92"/>
      <c r="CE814" s="92"/>
      <c r="CF814" s="92"/>
      <c r="CG814" s="92"/>
      <c r="CH814" s="92"/>
      <c r="CI814" s="92"/>
      <c r="CJ814" s="92"/>
      <c r="CK814" s="92"/>
      <c r="CL814" s="92"/>
      <c r="CM814" s="92"/>
      <c r="CN814"/>
      <c r="CO814"/>
      <c r="CP814"/>
      <c r="CQ814"/>
      <c r="CR814"/>
      <c r="CS814"/>
      <c r="CT814"/>
      <c r="CU814"/>
      <c r="CV814" s="93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91" customFormat="1" ht="18.75">
      <c r="A815" s="5"/>
      <c r="B815" s="94"/>
      <c r="C815" s="94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6"/>
      <c r="S815" s="96"/>
      <c r="T815" s="96"/>
      <c r="U815" s="96"/>
      <c r="V815" s="96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8"/>
      <c r="AI815" s="98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7"/>
      <c r="AV815" s="97"/>
      <c r="AW815" s="97"/>
      <c r="AX815" s="97"/>
      <c r="AY815" s="97"/>
      <c r="AZ815" s="97"/>
      <c r="BA815" s="97"/>
      <c r="BB815" s="97"/>
      <c r="BC815" s="97"/>
      <c r="BD815" s="97"/>
      <c r="BE815" s="97"/>
      <c r="BF815" s="97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7"/>
      <c r="BS815" s="97"/>
      <c r="BT815" s="97"/>
      <c r="BU815" s="97"/>
      <c r="BV815" s="97"/>
      <c r="BW815" s="97"/>
      <c r="BX815" s="97"/>
      <c r="BY815" s="97"/>
      <c r="BZ815" s="97"/>
      <c r="CA815" s="97"/>
      <c r="CB815" s="97"/>
      <c r="CC815" s="92"/>
      <c r="CD815" s="92"/>
      <c r="CE815" s="92"/>
      <c r="CF815" s="92"/>
      <c r="CG815" s="92"/>
      <c r="CH815" s="92"/>
      <c r="CI815" s="92"/>
      <c r="CJ815" s="92"/>
      <c r="CK815" s="92"/>
      <c r="CL815" s="92"/>
      <c r="CM815" s="92"/>
      <c r="CN815"/>
      <c r="CO815"/>
      <c r="CP815"/>
      <c r="CQ815"/>
      <c r="CR815"/>
      <c r="CS815"/>
      <c r="CT815"/>
      <c r="CU815"/>
      <c r="CV815" s="93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91" customFormat="1" ht="18.75">
      <c r="A816" s="5"/>
      <c r="B816" s="94"/>
      <c r="C816" s="94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6"/>
      <c r="S816" s="96"/>
      <c r="T816" s="96"/>
      <c r="U816" s="96"/>
      <c r="V816" s="96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8"/>
      <c r="AI816" s="98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7"/>
      <c r="AV816" s="97"/>
      <c r="AW816" s="97"/>
      <c r="AX816" s="97"/>
      <c r="AY816" s="97"/>
      <c r="AZ816" s="97"/>
      <c r="BA816" s="97"/>
      <c r="BB816" s="97"/>
      <c r="BC816" s="97"/>
      <c r="BD816" s="97"/>
      <c r="BE816" s="97"/>
      <c r="BF816" s="97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7"/>
      <c r="BS816" s="97"/>
      <c r="BT816" s="97"/>
      <c r="BU816" s="97"/>
      <c r="BV816" s="97"/>
      <c r="BW816" s="97"/>
      <c r="BX816" s="97"/>
      <c r="BY816" s="97"/>
      <c r="BZ816" s="97"/>
      <c r="CA816" s="97"/>
      <c r="CB816" s="97"/>
      <c r="CC816" s="92"/>
      <c r="CD816" s="92"/>
      <c r="CE816" s="92"/>
      <c r="CF816" s="92"/>
      <c r="CG816" s="92"/>
      <c r="CH816" s="92"/>
      <c r="CI816" s="92"/>
      <c r="CJ816" s="92"/>
      <c r="CK816" s="92"/>
      <c r="CL816" s="92"/>
      <c r="CM816" s="92"/>
      <c r="CN816"/>
      <c r="CO816"/>
      <c r="CP816"/>
      <c r="CQ816"/>
      <c r="CR816"/>
      <c r="CS816"/>
      <c r="CT816"/>
      <c r="CU816"/>
      <c r="CV816" s="93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91" customFormat="1" ht="18.75">
      <c r="A817" s="5"/>
      <c r="B817" s="94"/>
      <c r="C817" s="94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6"/>
      <c r="S817" s="96"/>
      <c r="T817" s="96"/>
      <c r="U817" s="96"/>
      <c r="V817" s="96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8"/>
      <c r="AI817" s="98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7"/>
      <c r="AV817" s="97"/>
      <c r="AW817" s="97"/>
      <c r="AX817" s="97"/>
      <c r="AY817" s="97"/>
      <c r="AZ817" s="97"/>
      <c r="BA817" s="97"/>
      <c r="BB817" s="97"/>
      <c r="BC817" s="97"/>
      <c r="BD817" s="97"/>
      <c r="BE817" s="97"/>
      <c r="BF817" s="97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7"/>
      <c r="BS817" s="97"/>
      <c r="BT817" s="97"/>
      <c r="BU817" s="97"/>
      <c r="BV817" s="97"/>
      <c r="BW817" s="97"/>
      <c r="BX817" s="97"/>
      <c r="BY817" s="97"/>
      <c r="BZ817" s="97"/>
      <c r="CA817" s="97"/>
      <c r="CB817" s="97"/>
      <c r="CC817" s="92"/>
      <c r="CD817" s="92"/>
      <c r="CE817" s="92"/>
      <c r="CF817" s="92"/>
      <c r="CG817" s="92"/>
      <c r="CH817" s="92"/>
      <c r="CI817" s="92"/>
      <c r="CJ817" s="92"/>
      <c r="CK817" s="92"/>
      <c r="CL817" s="92"/>
      <c r="CM817" s="92"/>
      <c r="CN817"/>
      <c r="CO817"/>
      <c r="CP817"/>
      <c r="CQ817"/>
      <c r="CR817"/>
      <c r="CS817"/>
      <c r="CT817"/>
      <c r="CU817"/>
      <c r="CV817" s="93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91" customFormat="1" ht="18.75">
      <c r="A818" s="5"/>
      <c r="B818" s="94"/>
      <c r="C818" s="94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6"/>
      <c r="S818" s="96"/>
      <c r="T818" s="96"/>
      <c r="U818" s="96"/>
      <c r="V818" s="96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8"/>
      <c r="AI818" s="98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7"/>
      <c r="AV818" s="97"/>
      <c r="AW818" s="97"/>
      <c r="AX818" s="97"/>
      <c r="AY818" s="97"/>
      <c r="AZ818" s="97"/>
      <c r="BA818" s="97"/>
      <c r="BB818" s="97"/>
      <c r="BC818" s="97"/>
      <c r="BD818" s="97"/>
      <c r="BE818" s="97"/>
      <c r="BF818" s="97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7"/>
      <c r="BS818" s="97"/>
      <c r="BT818" s="97"/>
      <c r="BU818" s="97"/>
      <c r="BV818" s="97"/>
      <c r="BW818" s="97"/>
      <c r="BX818" s="97"/>
      <c r="BY818" s="97"/>
      <c r="BZ818" s="97"/>
      <c r="CA818" s="97"/>
      <c r="CB818" s="97"/>
      <c r="CC818" s="92"/>
      <c r="CD818" s="92"/>
      <c r="CE818" s="92"/>
      <c r="CF818" s="92"/>
      <c r="CG818" s="92"/>
      <c r="CH818" s="92"/>
      <c r="CI818" s="92"/>
      <c r="CJ818" s="92"/>
      <c r="CK818" s="92"/>
      <c r="CL818" s="92"/>
      <c r="CM818" s="92"/>
      <c r="CN818"/>
      <c r="CO818"/>
      <c r="CP818"/>
      <c r="CQ818"/>
      <c r="CR818"/>
      <c r="CS818"/>
      <c r="CT818"/>
      <c r="CU818"/>
      <c r="CV818" s="93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91" customFormat="1" ht="18.75">
      <c r="A819" s="5"/>
      <c r="B819" s="94"/>
      <c r="C819" s="94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6"/>
      <c r="S819" s="96"/>
      <c r="T819" s="96"/>
      <c r="U819" s="96"/>
      <c r="V819" s="96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8"/>
      <c r="AI819" s="98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7"/>
      <c r="AV819" s="97"/>
      <c r="AW819" s="97"/>
      <c r="AX819" s="97"/>
      <c r="AY819" s="97"/>
      <c r="AZ819" s="97"/>
      <c r="BA819" s="97"/>
      <c r="BB819" s="97"/>
      <c r="BC819" s="97"/>
      <c r="BD819" s="97"/>
      <c r="BE819" s="97"/>
      <c r="BF819" s="97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7"/>
      <c r="BS819" s="97"/>
      <c r="BT819" s="97"/>
      <c r="BU819" s="97"/>
      <c r="BV819" s="97"/>
      <c r="BW819" s="97"/>
      <c r="BX819" s="97"/>
      <c r="BY819" s="97"/>
      <c r="BZ819" s="97"/>
      <c r="CA819" s="97"/>
      <c r="CB819" s="97"/>
      <c r="CC819" s="92"/>
      <c r="CD819" s="92"/>
      <c r="CE819" s="92"/>
      <c r="CF819" s="92"/>
      <c r="CG819" s="92"/>
      <c r="CH819" s="92"/>
      <c r="CI819" s="92"/>
      <c r="CJ819" s="92"/>
      <c r="CK819" s="92"/>
      <c r="CL819" s="92"/>
      <c r="CM819" s="92"/>
      <c r="CN819"/>
      <c r="CO819"/>
      <c r="CP819"/>
      <c r="CQ819"/>
      <c r="CR819"/>
      <c r="CS819"/>
      <c r="CT819"/>
      <c r="CU819"/>
      <c r="CV819" s="93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91" customFormat="1" ht="18.75">
      <c r="A820" s="5"/>
      <c r="B820" s="94"/>
      <c r="C820" s="94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6"/>
      <c r="S820" s="96"/>
      <c r="T820" s="96"/>
      <c r="U820" s="96"/>
      <c r="V820" s="96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8"/>
      <c r="AI820" s="98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7"/>
      <c r="AV820" s="97"/>
      <c r="AW820" s="97"/>
      <c r="AX820" s="97"/>
      <c r="AY820" s="97"/>
      <c r="AZ820" s="97"/>
      <c r="BA820" s="97"/>
      <c r="BB820" s="97"/>
      <c r="BC820" s="97"/>
      <c r="BD820" s="97"/>
      <c r="BE820" s="97"/>
      <c r="BF820" s="97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7"/>
      <c r="BS820" s="97"/>
      <c r="BT820" s="97"/>
      <c r="BU820" s="97"/>
      <c r="BV820" s="97"/>
      <c r="BW820" s="97"/>
      <c r="BX820" s="97"/>
      <c r="BY820" s="97"/>
      <c r="BZ820" s="97"/>
      <c r="CA820" s="97"/>
      <c r="CB820" s="97"/>
      <c r="CC820" s="92"/>
      <c r="CD820" s="92"/>
      <c r="CE820" s="92"/>
      <c r="CF820" s="92"/>
      <c r="CG820" s="92"/>
      <c r="CH820" s="92"/>
      <c r="CI820" s="92"/>
      <c r="CJ820" s="92"/>
      <c r="CK820" s="92"/>
      <c r="CL820" s="92"/>
      <c r="CM820" s="92"/>
      <c r="CN820"/>
      <c r="CO820"/>
      <c r="CP820"/>
      <c r="CQ820"/>
      <c r="CR820"/>
      <c r="CS820"/>
      <c r="CT820"/>
      <c r="CU820"/>
      <c r="CV820" s="93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91" customFormat="1" ht="18.75">
      <c r="A821" s="5"/>
      <c r="B821" s="94"/>
      <c r="C821" s="94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6"/>
      <c r="S821" s="96"/>
      <c r="T821" s="96"/>
      <c r="U821" s="96"/>
      <c r="V821" s="96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8"/>
      <c r="AI821" s="98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7"/>
      <c r="AV821" s="97"/>
      <c r="AW821" s="97"/>
      <c r="AX821" s="97"/>
      <c r="AY821" s="97"/>
      <c r="AZ821" s="97"/>
      <c r="BA821" s="97"/>
      <c r="BB821" s="97"/>
      <c r="BC821" s="97"/>
      <c r="BD821" s="97"/>
      <c r="BE821" s="97"/>
      <c r="BF821" s="97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7"/>
      <c r="BS821" s="97"/>
      <c r="BT821" s="97"/>
      <c r="BU821" s="97"/>
      <c r="BV821" s="97"/>
      <c r="BW821" s="97"/>
      <c r="BX821" s="97"/>
      <c r="BY821" s="97"/>
      <c r="BZ821" s="97"/>
      <c r="CA821" s="97"/>
      <c r="CB821" s="97"/>
      <c r="CC821" s="92"/>
      <c r="CD821" s="92"/>
      <c r="CE821" s="92"/>
      <c r="CF821" s="92"/>
      <c r="CG821" s="92"/>
      <c r="CH821" s="92"/>
      <c r="CI821" s="92"/>
      <c r="CJ821" s="92"/>
      <c r="CK821" s="92"/>
      <c r="CL821" s="92"/>
      <c r="CM821" s="92"/>
      <c r="CN821"/>
      <c r="CO821"/>
      <c r="CP821"/>
      <c r="CQ821"/>
      <c r="CR821"/>
      <c r="CS821"/>
      <c r="CT821"/>
      <c r="CU821"/>
      <c r="CV821" s="93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91" customFormat="1" ht="18.75">
      <c r="A822" s="5"/>
      <c r="B822" s="94"/>
      <c r="C822" s="94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6"/>
      <c r="S822" s="96"/>
      <c r="T822" s="96"/>
      <c r="U822" s="96"/>
      <c r="V822" s="96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8"/>
      <c r="AI822" s="98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7"/>
      <c r="AV822" s="97"/>
      <c r="AW822" s="97"/>
      <c r="AX822" s="97"/>
      <c r="AY822" s="97"/>
      <c r="AZ822" s="97"/>
      <c r="BA822" s="97"/>
      <c r="BB822" s="97"/>
      <c r="BC822" s="97"/>
      <c r="BD822" s="97"/>
      <c r="BE822" s="97"/>
      <c r="BF822" s="97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7"/>
      <c r="BS822" s="97"/>
      <c r="BT822" s="97"/>
      <c r="BU822" s="97"/>
      <c r="BV822" s="97"/>
      <c r="BW822" s="97"/>
      <c r="BX822" s="97"/>
      <c r="BY822" s="97"/>
      <c r="BZ822" s="97"/>
      <c r="CA822" s="97"/>
      <c r="CB822" s="97"/>
      <c r="CC822" s="92"/>
      <c r="CD822" s="92"/>
      <c r="CE822" s="92"/>
      <c r="CF822" s="92"/>
      <c r="CG822" s="92"/>
      <c r="CH822" s="92"/>
      <c r="CI822" s="92"/>
      <c r="CJ822" s="92"/>
      <c r="CK822" s="92"/>
      <c r="CL822" s="92"/>
      <c r="CM822" s="92"/>
      <c r="CN822"/>
      <c r="CO822"/>
      <c r="CP822"/>
      <c r="CQ822"/>
      <c r="CR822"/>
      <c r="CS822"/>
      <c r="CT822"/>
      <c r="CU822"/>
      <c r="CV822" s="93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91" customFormat="1" ht="18.75">
      <c r="A823" s="5"/>
      <c r="B823" s="94"/>
      <c r="C823" s="94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6"/>
      <c r="S823" s="96"/>
      <c r="T823" s="96"/>
      <c r="U823" s="96"/>
      <c r="V823" s="96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8"/>
      <c r="AI823" s="98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7"/>
      <c r="AV823" s="97"/>
      <c r="AW823" s="97"/>
      <c r="AX823" s="97"/>
      <c r="AY823" s="97"/>
      <c r="AZ823" s="97"/>
      <c r="BA823" s="97"/>
      <c r="BB823" s="97"/>
      <c r="BC823" s="97"/>
      <c r="BD823" s="97"/>
      <c r="BE823" s="97"/>
      <c r="BF823" s="97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7"/>
      <c r="BS823" s="97"/>
      <c r="BT823" s="97"/>
      <c r="BU823" s="97"/>
      <c r="BV823" s="97"/>
      <c r="BW823" s="97"/>
      <c r="BX823" s="97"/>
      <c r="BY823" s="97"/>
      <c r="BZ823" s="97"/>
      <c r="CA823" s="97"/>
      <c r="CB823" s="97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/>
      <c r="CO823"/>
      <c r="CP823"/>
      <c r="CQ823"/>
      <c r="CR823"/>
      <c r="CS823"/>
      <c r="CT823"/>
      <c r="CU823"/>
      <c r="CV823" s="9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91" customFormat="1" ht="18.75">
      <c r="A824" s="5"/>
      <c r="B824" s="94"/>
      <c r="C824" s="94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6"/>
      <c r="S824" s="96"/>
      <c r="T824" s="96"/>
      <c r="U824" s="96"/>
      <c r="V824" s="96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8"/>
      <c r="AI824" s="98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7"/>
      <c r="AV824" s="97"/>
      <c r="AW824" s="97"/>
      <c r="AX824" s="97"/>
      <c r="AY824" s="97"/>
      <c r="AZ824" s="97"/>
      <c r="BA824" s="97"/>
      <c r="BB824" s="97"/>
      <c r="BC824" s="97"/>
      <c r="BD824" s="97"/>
      <c r="BE824" s="97"/>
      <c r="BF824" s="97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7"/>
      <c r="BS824" s="97"/>
      <c r="BT824" s="97"/>
      <c r="BU824" s="97"/>
      <c r="BV824" s="97"/>
      <c r="BW824" s="97"/>
      <c r="BX824" s="97"/>
      <c r="BY824" s="97"/>
      <c r="BZ824" s="97"/>
      <c r="CA824" s="97"/>
      <c r="CB824" s="97"/>
      <c r="CC824" s="92"/>
      <c r="CD824" s="92"/>
      <c r="CE824" s="92"/>
      <c r="CF824" s="92"/>
      <c r="CG824" s="92"/>
      <c r="CH824" s="92"/>
      <c r="CI824" s="92"/>
      <c r="CJ824" s="92"/>
      <c r="CK824" s="92"/>
      <c r="CL824" s="92"/>
      <c r="CM824" s="92"/>
      <c r="CN824"/>
      <c r="CO824"/>
      <c r="CP824"/>
      <c r="CQ824"/>
      <c r="CR824"/>
      <c r="CS824"/>
      <c r="CT824"/>
      <c r="CU824"/>
      <c r="CV824" s="93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91" customFormat="1" ht="18.75">
      <c r="A825" s="5"/>
      <c r="B825" s="94"/>
      <c r="C825" s="94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6"/>
      <c r="S825" s="96"/>
      <c r="T825" s="96"/>
      <c r="U825" s="96"/>
      <c r="V825" s="96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8"/>
      <c r="AI825" s="98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7"/>
      <c r="AV825" s="97"/>
      <c r="AW825" s="97"/>
      <c r="AX825" s="97"/>
      <c r="AY825" s="97"/>
      <c r="AZ825" s="97"/>
      <c r="BA825" s="97"/>
      <c r="BB825" s="97"/>
      <c r="BC825" s="97"/>
      <c r="BD825" s="97"/>
      <c r="BE825" s="97"/>
      <c r="BF825" s="97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7"/>
      <c r="BS825" s="97"/>
      <c r="BT825" s="97"/>
      <c r="BU825" s="97"/>
      <c r="BV825" s="97"/>
      <c r="BW825" s="97"/>
      <c r="BX825" s="97"/>
      <c r="BY825" s="97"/>
      <c r="BZ825" s="97"/>
      <c r="CA825" s="97"/>
      <c r="CB825" s="97"/>
      <c r="CC825" s="92"/>
      <c r="CD825" s="92"/>
      <c r="CE825" s="92"/>
      <c r="CF825" s="92"/>
      <c r="CG825" s="92"/>
      <c r="CH825" s="92"/>
      <c r="CI825" s="92"/>
      <c r="CJ825" s="92"/>
      <c r="CK825" s="92"/>
      <c r="CL825" s="92"/>
      <c r="CM825" s="92"/>
      <c r="CN825"/>
      <c r="CO825"/>
      <c r="CP825"/>
      <c r="CQ825"/>
      <c r="CR825"/>
      <c r="CS825"/>
      <c r="CT825"/>
      <c r="CU825"/>
      <c r="CV825" s="93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91" customFormat="1" ht="18.75">
      <c r="A826" s="5"/>
      <c r="B826" s="94"/>
      <c r="C826" s="94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6"/>
      <c r="S826" s="96"/>
      <c r="T826" s="96"/>
      <c r="U826" s="96"/>
      <c r="V826" s="96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8"/>
      <c r="AI826" s="98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7"/>
      <c r="AV826" s="97"/>
      <c r="AW826" s="97"/>
      <c r="AX826" s="97"/>
      <c r="AY826" s="97"/>
      <c r="AZ826" s="97"/>
      <c r="BA826" s="97"/>
      <c r="BB826" s="97"/>
      <c r="BC826" s="97"/>
      <c r="BD826" s="97"/>
      <c r="BE826" s="97"/>
      <c r="BF826" s="97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7"/>
      <c r="BS826" s="97"/>
      <c r="BT826" s="97"/>
      <c r="BU826" s="97"/>
      <c r="BV826" s="97"/>
      <c r="BW826" s="97"/>
      <c r="BX826" s="97"/>
      <c r="BY826" s="97"/>
      <c r="BZ826" s="97"/>
      <c r="CA826" s="97"/>
      <c r="CB826" s="97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/>
      <c r="CO826"/>
      <c r="CP826"/>
      <c r="CQ826"/>
      <c r="CR826"/>
      <c r="CS826"/>
      <c r="CT826"/>
      <c r="CU826"/>
      <c r="CV826" s="93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91" customFormat="1" ht="18.75">
      <c r="A827" s="5"/>
      <c r="B827" s="94"/>
      <c r="C827" s="94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6"/>
      <c r="S827" s="96"/>
      <c r="T827" s="96"/>
      <c r="U827" s="96"/>
      <c r="V827" s="96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8"/>
      <c r="AI827" s="98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7"/>
      <c r="AV827" s="97"/>
      <c r="AW827" s="97"/>
      <c r="AX827" s="97"/>
      <c r="AY827" s="97"/>
      <c r="AZ827" s="97"/>
      <c r="BA827" s="97"/>
      <c r="BB827" s="97"/>
      <c r="BC827" s="97"/>
      <c r="BD827" s="97"/>
      <c r="BE827" s="97"/>
      <c r="BF827" s="97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7"/>
      <c r="BS827" s="97"/>
      <c r="BT827" s="97"/>
      <c r="BU827" s="97"/>
      <c r="BV827" s="97"/>
      <c r="BW827" s="97"/>
      <c r="BX827" s="97"/>
      <c r="BY827" s="97"/>
      <c r="BZ827" s="97"/>
      <c r="CA827" s="97"/>
      <c r="CB827" s="97"/>
      <c r="CC827" s="92"/>
      <c r="CD827" s="92"/>
      <c r="CE827" s="92"/>
      <c r="CF827" s="92"/>
      <c r="CG827" s="92"/>
      <c r="CH827" s="92"/>
      <c r="CI827" s="92"/>
      <c r="CJ827" s="92"/>
      <c r="CK827" s="92"/>
      <c r="CL827" s="92"/>
      <c r="CM827" s="92"/>
      <c r="CN827"/>
      <c r="CO827"/>
      <c r="CP827"/>
      <c r="CQ827"/>
      <c r="CR827"/>
      <c r="CS827"/>
      <c r="CT827"/>
      <c r="CU827"/>
      <c r="CV827" s="93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91" customFormat="1" ht="18.75">
      <c r="A828" s="5"/>
      <c r="B828" s="94"/>
      <c r="C828" s="94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6"/>
      <c r="S828" s="96"/>
      <c r="T828" s="96"/>
      <c r="U828" s="96"/>
      <c r="V828" s="96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8"/>
      <c r="AI828" s="98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7"/>
      <c r="AV828" s="97"/>
      <c r="AW828" s="97"/>
      <c r="AX828" s="97"/>
      <c r="AY828" s="97"/>
      <c r="AZ828" s="97"/>
      <c r="BA828" s="97"/>
      <c r="BB828" s="97"/>
      <c r="BC828" s="97"/>
      <c r="BD828" s="97"/>
      <c r="BE828" s="97"/>
      <c r="BF828" s="97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7"/>
      <c r="BS828" s="97"/>
      <c r="BT828" s="97"/>
      <c r="BU828" s="97"/>
      <c r="BV828" s="97"/>
      <c r="BW828" s="97"/>
      <c r="BX828" s="97"/>
      <c r="BY828" s="97"/>
      <c r="BZ828" s="97"/>
      <c r="CA828" s="97"/>
      <c r="CB828" s="97"/>
      <c r="CC828" s="92"/>
      <c r="CD828" s="92"/>
      <c r="CE828" s="92"/>
      <c r="CF828" s="92"/>
      <c r="CG828" s="92"/>
      <c r="CH828" s="92"/>
      <c r="CI828" s="92"/>
      <c r="CJ828" s="92"/>
      <c r="CK828" s="92"/>
      <c r="CL828" s="92"/>
      <c r="CM828" s="92"/>
      <c r="CN828"/>
      <c r="CO828"/>
      <c r="CP828"/>
      <c r="CQ828"/>
      <c r="CR828"/>
      <c r="CS828"/>
      <c r="CT828"/>
      <c r="CU828"/>
      <c r="CV828" s="93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91" customFormat="1" ht="18.75">
      <c r="A829" s="5"/>
      <c r="B829" s="94"/>
      <c r="C829" s="94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6"/>
      <c r="S829" s="96"/>
      <c r="T829" s="96"/>
      <c r="U829" s="96"/>
      <c r="V829" s="96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8"/>
      <c r="AI829" s="98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7"/>
      <c r="AV829" s="97"/>
      <c r="AW829" s="97"/>
      <c r="AX829" s="97"/>
      <c r="AY829" s="97"/>
      <c r="AZ829" s="97"/>
      <c r="BA829" s="97"/>
      <c r="BB829" s="97"/>
      <c r="BC829" s="97"/>
      <c r="BD829" s="97"/>
      <c r="BE829" s="97"/>
      <c r="BF829" s="97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7"/>
      <c r="BS829" s="97"/>
      <c r="BT829" s="97"/>
      <c r="BU829" s="97"/>
      <c r="BV829" s="97"/>
      <c r="BW829" s="97"/>
      <c r="BX829" s="97"/>
      <c r="BY829" s="97"/>
      <c r="BZ829" s="97"/>
      <c r="CA829" s="97"/>
      <c r="CB829" s="97"/>
      <c r="CC829" s="92"/>
      <c r="CD829" s="92"/>
      <c r="CE829" s="92"/>
      <c r="CF829" s="92"/>
      <c r="CG829" s="92"/>
      <c r="CH829" s="92"/>
      <c r="CI829" s="92"/>
      <c r="CJ829" s="92"/>
      <c r="CK829" s="92"/>
      <c r="CL829" s="92"/>
      <c r="CM829" s="92"/>
      <c r="CN829"/>
      <c r="CO829"/>
      <c r="CP829"/>
      <c r="CQ829"/>
      <c r="CR829"/>
      <c r="CS829"/>
      <c r="CT829"/>
      <c r="CU829"/>
      <c r="CV829" s="93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91" customFormat="1" ht="18.75">
      <c r="A830" s="5"/>
      <c r="B830" s="94"/>
      <c r="C830" s="94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6"/>
      <c r="S830" s="96"/>
      <c r="T830" s="96"/>
      <c r="U830" s="96"/>
      <c r="V830" s="96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8"/>
      <c r="AI830" s="98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7"/>
      <c r="AV830" s="97"/>
      <c r="AW830" s="97"/>
      <c r="AX830" s="97"/>
      <c r="AY830" s="97"/>
      <c r="AZ830" s="97"/>
      <c r="BA830" s="97"/>
      <c r="BB830" s="97"/>
      <c r="BC830" s="97"/>
      <c r="BD830" s="97"/>
      <c r="BE830" s="97"/>
      <c r="BF830" s="97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7"/>
      <c r="BS830" s="97"/>
      <c r="BT830" s="97"/>
      <c r="BU830" s="97"/>
      <c r="BV830" s="97"/>
      <c r="BW830" s="97"/>
      <c r="BX830" s="97"/>
      <c r="BY830" s="97"/>
      <c r="BZ830" s="97"/>
      <c r="CA830" s="97"/>
      <c r="CB830" s="97"/>
      <c r="CC830" s="92"/>
      <c r="CD830" s="92"/>
      <c r="CE830" s="92"/>
      <c r="CF830" s="92"/>
      <c r="CG830" s="92"/>
      <c r="CH830" s="92"/>
      <c r="CI830" s="92"/>
      <c r="CJ830" s="92"/>
      <c r="CK830" s="92"/>
      <c r="CL830" s="92"/>
      <c r="CM830" s="92"/>
      <c r="CN830"/>
      <c r="CO830"/>
      <c r="CP830"/>
      <c r="CQ830"/>
      <c r="CR830"/>
      <c r="CS830"/>
      <c r="CT830"/>
      <c r="CU830"/>
      <c r="CV830" s="93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91" customFormat="1" ht="18.75">
      <c r="A831" s="5"/>
      <c r="B831" s="94"/>
      <c r="C831" s="94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6"/>
      <c r="S831" s="96"/>
      <c r="T831" s="96"/>
      <c r="U831" s="96"/>
      <c r="V831" s="96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8"/>
      <c r="AI831" s="98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7"/>
      <c r="AV831" s="97"/>
      <c r="AW831" s="97"/>
      <c r="AX831" s="97"/>
      <c r="AY831" s="97"/>
      <c r="AZ831" s="97"/>
      <c r="BA831" s="97"/>
      <c r="BB831" s="97"/>
      <c r="BC831" s="97"/>
      <c r="BD831" s="97"/>
      <c r="BE831" s="97"/>
      <c r="BF831" s="97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7"/>
      <c r="BS831" s="97"/>
      <c r="BT831" s="97"/>
      <c r="BU831" s="97"/>
      <c r="BV831" s="97"/>
      <c r="BW831" s="97"/>
      <c r="BX831" s="97"/>
      <c r="BY831" s="97"/>
      <c r="BZ831" s="97"/>
      <c r="CA831" s="97"/>
      <c r="CB831" s="97"/>
      <c r="CC831" s="92"/>
      <c r="CD831" s="92"/>
      <c r="CE831" s="92"/>
      <c r="CF831" s="92"/>
      <c r="CG831" s="92"/>
      <c r="CH831" s="92"/>
      <c r="CI831" s="92"/>
      <c r="CJ831" s="92"/>
      <c r="CK831" s="92"/>
      <c r="CL831" s="92"/>
      <c r="CM831" s="92"/>
      <c r="CN831"/>
      <c r="CO831"/>
      <c r="CP831"/>
      <c r="CQ831"/>
      <c r="CR831"/>
      <c r="CS831"/>
      <c r="CT831"/>
      <c r="CU831"/>
      <c r="CV831" s="93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91" customFormat="1" ht="18.75">
      <c r="A832" s="5"/>
      <c r="B832" s="94"/>
      <c r="C832" s="94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6"/>
      <c r="S832" s="96"/>
      <c r="T832" s="96"/>
      <c r="U832" s="96"/>
      <c r="V832" s="96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8"/>
      <c r="AI832" s="98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7"/>
      <c r="AV832" s="97"/>
      <c r="AW832" s="97"/>
      <c r="AX832" s="97"/>
      <c r="AY832" s="97"/>
      <c r="AZ832" s="97"/>
      <c r="BA832" s="97"/>
      <c r="BB832" s="97"/>
      <c r="BC832" s="97"/>
      <c r="BD832" s="97"/>
      <c r="BE832" s="97"/>
      <c r="BF832" s="97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7"/>
      <c r="BS832" s="97"/>
      <c r="BT832" s="97"/>
      <c r="BU832" s="97"/>
      <c r="BV832" s="97"/>
      <c r="BW832" s="97"/>
      <c r="BX832" s="97"/>
      <c r="BY832" s="97"/>
      <c r="BZ832" s="97"/>
      <c r="CA832" s="97"/>
      <c r="CB832" s="97"/>
      <c r="CC832" s="92"/>
      <c r="CD832" s="92"/>
      <c r="CE832" s="92"/>
      <c r="CF832" s="92"/>
      <c r="CG832" s="92"/>
      <c r="CH832" s="92"/>
      <c r="CI832" s="92"/>
      <c r="CJ832" s="92"/>
      <c r="CK832" s="92"/>
      <c r="CL832" s="92"/>
      <c r="CM832" s="92"/>
      <c r="CN832"/>
      <c r="CO832"/>
      <c r="CP832"/>
      <c r="CQ832"/>
      <c r="CR832"/>
      <c r="CS832"/>
      <c r="CT832"/>
      <c r="CU832"/>
      <c r="CV832" s="93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91" customFormat="1" ht="18.75">
      <c r="A833" s="5"/>
      <c r="B833" s="94"/>
      <c r="C833" s="94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6"/>
      <c r="S833" s="96"/>
      <c r="T833" s="96"/>
      <c r="U833" s="96"/>
      <c r="V833" s="96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8"/>
      <c r="AI833" s="98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7"/>
      <c r="AV833" s="97"/>
      <c r="AW833" s="97"/>
      <c r="AX833" s="97"/>
      <c r="AY833" s="97"/>
      <c r="AZ833" s="97"/>
      <c r="BA833" s="97"/>
      <c r="BB833" s="97"/>
      <c r="BC833" s="97"/>
      <c r="BD833" s="97"/>
      <c r="BE833" s="97"/>
      <c r="BF833" s="97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7"/>
      <c r="BS833" s="97"/>
      <c r="BT833" s="97"/>
      <c r="BU833" s="97"/>
      <c r="BV833" s="97"/>
      <c r="BW833" s="97"/>
      <c r="BX833" s="97"/>
      <c r="BY833" s="97"/>
      <c r="BZ833" s="97"/>
      <c r="CA833" s="97"/>
      <c r="CB833" s="97"/>
      <c r="CC833" s="92"/>
      <c r="CD833" s="92"/>
      <c r="CE833" s="92"/>
      <c r="CF833" s="92"/>
      <c r="CG833" s="92"/>
      <c r="CH833" s="92"/>
      <c r="CI833" s="92"/>
      <c r="CJ833" s="92"/>
      <c r="CK833" s="92"/>
      <c r="CL833" s="92"/>
      <c r="CM833" s="92"/>
      <c r="CN833"/>
      <c r="CO833"/>
      <c r="CP833"/>
      <c r="CQ833"/>
      <c r="CR833"/>
      <c r="CS833"/>
      <c r="CT833"/>
      <c r="CU833"/>
      <c r="CV833" s="9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91" customFormat="1" ht="18.75">
      <c r="A834" s="5"/>
      <c r="B834" s="94"/>
      <c r="C834" s="94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6"/>
      <c r="S834" s="96"/>
      <c r="T834" s="96"/>
      <c r="U834" s="96"/>
      <c r="V834" s="96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8"/>
      <c r="AI834" s="98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7"/>
      <c r="AV834" s="97"/>
      <c r="AW834" s="97"/>
      <c r="AX834" s="97"/>
      <c r="AY834" s="97"/>
      <c r="AZ834" s="97"/>
      <c r="BA834" s="97"/>
      <c r="BB834" s="97"/>
      <c r="BC834" s="97"/>
      <c r="BD834" s="97"/>
      <c r="BE834" s="97"/>
      <c r="BF834" s="97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7"/>
      <c r="BS834" s="97"/>
      <c r="BT834" s="97"/>
      <c r="BU834" s="97"/>
      <c r="BV834" s="97"/>
      <c r="BW834" s="97"/>
      <c r="BX834" s="97"/>
      <c r="BY834" s="97"/>
      <c r="BZ834" s="97"/>
      <c r="CA834" s="97"/>
      <c r="CB834" s="97"/>
      <c r="CC834" s="92"/>
      <c r="CD834" s="92"/>
      <c r="CE834" s="92"/>
      <c r="CF834" s="92"/>
      <c r="CG834" s="92"/>
      <c r="CH834" s="92"/>
      <c r="CI834" s="92"/>
      <c r="CJ834" s="92"/>
      <c r="CK834" s="92"/>
      <c r="CL834" s="92"/>
      <c r="CM834" s="92"/>
      <c r="CN834"/>
      <c r="CO834"/>
      <c r="CP834"/>
      <c r="CQ834"/>
      <c r="CR834"/>
      <c r="CS834"/>
      <c r="CT834"/>
      <c r="CU834"/>
      <c r="CV834" s="93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91" customFormat="1" ht="18.75">
      <c r="A835" s="5"/>
      <c r="B835" s="94"/>
      <c r="C835" s="94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6"/>
      <c r="S835" s="96"/>
      <c r="T835" s="96"/>
      <c r="U835" s="96"/>
      <c r="V835" s="96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8"/>
      <c r="AI835" s="98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7"/>
      <c r="AV835" s="97"/>
      <c r="AW835" s="97"/>
      <c r="AX835" s="97"/>
      <c r="AY835" s="97"/>
      <c r="AZ835" s="97"/>
      <c r="BA835" s="97"/>
      <c r="BB835" s="97"/>
      <c r="BC835" s="97"/>
      <c r="BD835" s="97"/>
      <c r="BE835" s="97"/>
      <c r="BF835" s="97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7"/>
      <c r="BS835" s="97"/>
      <c r="BT835" s="97"/>
      <c r="BU835" s="97"/>
      <c r="BV835" s="97"/>
      <c r="BW835" s="97"/>
      <c r="BX835" s="97"/>
      <c r="BY835" s="97"/>
      <c r="BZ835" s="97"/>
      <c r="CA835" s="97"/>
      <c r="CB835" s="97"/>
      <c r="CC835" s="92"/>
      <c r="CD835" s="92"/>
      <c r="CE835" s="92"/>
      <c r="CF835" s="92"/>
      <c r="CG835" s="92"/>
      <c r="CH835" s="92"/>
      <c r="CI835" s="92"/>
      <c r="CJ835" s="92"/>
      <c r="CK835" s="92"/>
      <c r="CL835" s="92"/>
      <c r="CM835" s="92"/>
      <c r="CN835"/>
      <c r="CO835"/>
      <c r="CP835"/>
      <c r="CQ835"/>
      <c r="CR835"/>
      <c r="CS835"/>
      <c r="CT835"/>
      <c r="CU835"/>
      <c r="CV835" s="93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91" customFormat="1" ht="18.75">
      <c r="A836" s="5"/>
      <c r="B836" s="94"/>
      <c r="C836" s="94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6"/>
      <c r="S836" s="96"/>
      <c r="T836" s="96"/>
      <c r="U836" s="96"/>
      <c r="V836" s="96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8"/>
      <c r="AI836" s="98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7"/>
      <c r="AV836" s="97"/>
      <c r="AW836" s="97"/>
      <c r="AX836" s="97"/>
      <c r="AY836" s="97"/>
      <c r="AZ836" s="97"/>
      <c r="BA836" s="97"/>
      <c r="BB836" s="97"/>
      <c r="BC836" s="97"/>
      <c r="BD836" s="97"/>
      <c r="BE836" s="97"/>
      <c r="BF836" s="97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7"/>
      <c r="BS836" s="97"/>
      <c r="BT836" s="97"/>
      <c r="BU836" s="97"/>
      <c r="BV836" s="97"/>
      <c r="BW836" s="97"/>
      <c r="BX836" s="97"/>
      <c r="BY836" s="97"/>
      <c r="BZ836" s="97"/>
      <c r="CA836" s="97"/>
      <c r="CB836" s="97"/>
      <c r="CC836" s="92"/>
      <c r="CD836" s="92"/>
      <c r="CE836" s="92"/>
      <c r="CF836" s="92"/>
      <c r="CG836" s="92"/>
      <c r="CH836" s="92"/>
      <c r="CI836" s="92"/>
      <c r="CJ836" s="92"/>
      <c r="CK836" s="92"/>
      <c r="CL836" s="92"/>
      <c r="CM836" s="92"/>
      <c r="CN836"/>
      <c r="CO836"/>
      <c r="CP836"/>
      <c r="CQ836"/>
      <c r="CR836"/>
      <c r="CS836"/>
      <c r="CT836"/>
      <c r="CU836"/>
      <c r="CV836" s="93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91" customFormat="1" ht="18.75">
      <c r="A837" s="5"/>
      <c r="B837" s="94"/>
      <c r="C837" s="94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6"/>
      <c r="S837" s="96"/>
      <c r="T837" s="96"/>
      <c r="U837" s="96"/>
      <c r="V837" s="96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8"/>
      <c r="AI837" s="98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7"/>
      <c r="AV837" s="97"/>
      <c r="AW837" s="97"/>
      <c r="AX837" s="97"/>
      <c r="AY837" s="97"/>
      <c r="AZ837" s="97"/>
      <c r="BA837" s="97"/>
      <c r="BB837" s="97"/>
      <c r="BC837" s="97"/>
      <c r="BD837" s="97"/>
      <c r="BE837" s="97"/>
      <c r="BF837" s="97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7"/>
      <c r="BS837" s="97"/>
      <c r="BT837" s="97"/>
      <c r="BU837" s="97"/>
      <c r="BV837" s="97"/>
      <c r="BW837" s="97"/>
      <c r="BX837" s="97"/>
      <c r="BY837" s="97"/>
      <c r="BZ837" s="97"/>
      <c r="CA837" s="97"/>
      <c r="CB837" s="97"/>
      <c r="CC837" s="92"/>
      <c r="CD837" s="92"/>
      <c r="CE837" s="92"/>
      <c r="CF837" s="92"/>
      <c r="CG837" s="92"/>
      <c r="CH837" s="92"/>
      <c r="CI837" s="92"/>
      <c r="CJ837" s="92"/>
      <c r="CK837" s="92"/>
      <c r="CL837" s="92"/>
      <c r="CM837" s="92"/>
      <c r="CN837"/>
      <c r="CO837"/>
      <c r="CP837"/>
      <c r="CQ837"/>
      <c r="CR837"/>
      <c r="CS837"/>
      <c r="CT837"/>
      <c r="CU837"/>
      <c r="CV837" s="93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91" customFormat="1" ht="18.75">
      <c r="A838" s="5"/>
      <c r="B838" s="94"/>
      <c r="C838" s="94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6"/>
      <c r="S838" s="96"/>
      <c r="T838" s="96"/>
      <c r="U838" s="96"/>
      <c r="V838" s="96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8"/>
      <c r="AI838" s="98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7"/>
      <c r="AV838" s="97"/>
      <c r="AW838" s="97"/>
      <c r="AX838" s="97"/>
      <c r="AY838" s="97"/>
      <c r="AZ838" s="97"/>
      <c r="BA838" s="97"/>
      <c r="BB838" s="97"/>
      <c r="BC838" s="97"/>
      <c r="BD838" s="97"/>
      <c r="BE838" s="97"/>
      <c r="BF838" s="97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7"/>
      <c r="BS838" s="97"/>
      <c r="BT838" s="97"/>
      <c r="BU838" s="97"/>
      <c r="BV838" s="97"/>
      <c r="BW838" s="97"/>
      <c r="BX838" s="97"/>
      <c r="BY838" s="97"/>
      <c r="BZ838" s="97"/>
      <c r="CA838" s="97"/>
      <c r="CB838" s="97"/>
      <c r="CC838" s="92"/>
      <c r="CD838" s="92"/>
      <c r="CE838" s="92"/>
      <c r="CF838" s="92"/>
      <c r="CG838" s="92"/>
      <c r="CH838" s="92"/>
      <c r="CI838" s="92"/>
      <c r="CJ838" s="92"/>
      <c r="CK838" s="92"/>
      <c r="CL838" s="92"/>
      <c r="CM838" s="92"/>
      <c r="CN838"/>
      <c r="CO838"/>
      <c r="CP838"/>
      <c r="CQ838"/>
      <c r="CR838"/>
      <c r="CS838"/>
      <c r="CT838"/>
      <c r="CU838"/>
      <c r="CV838" s="93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91" customFormat="1" ht="18.75">
      <c r="A839" s="5"/>
      <c r="B839" s="94"/>
      <c r="C839" s="94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6"/>
      <c r="S839" s="96"/>
      <c r="T839" s="96"/>
      <c r="U839" s="96"/>
      <c r="V839" s="96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8"/>
      <c r="AI839" s="98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7"/>
      <c r="AV839" s="97"/>
      <c r="AW839" s="97"/>
      <c r="AX839" s="97"/>
      <c r="AY839" s="97"/>
      <c r="AZ839" s="97"/>
      <c r="BA839" s="97"/>
      <c r="BB839" s="97"/>
      <c r="BC839" s="97"/>
      <c r="BD839" s="97"/>
      <c r="BE839" s="97"/>
      <c r="BF839" s="97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7"/>
      <c r="BS839" s="97"/>
      <c r="BT839" s="97"/>
      <c r="BU839" s="97"/>
      <c r="BV839" s="97"/>
      <c r="BW839" s="97"/>
      <c r="BX839" s="97"/>
      <c r="BY839" s="97"/>
      <c r="BZ839" s="97"/>
      <c r="CA839" s="97"/>
      <c r="CB839" s="97"/>
      <c r="CC839" s="92"/>
      <c r="CD839" s="92"/>
      <c r="CE839" s="92"/>
      <c r="CF839" s="92"/>
      <c r="CG839" s="92"/>
      <c r="CH839" s="92"/>
      <c r="CI839" s="92"/>
      <c r="CJ839" s="92"/>
      <c r="CK839" s="92"/>
      <c r="CL839" s="92"/>
      <c r="CM839" s="92"/>
      <c r="CN839"/>
      <c r="CO839"/>
      <c r="CP839"/>
      <c r="CQ839"/>
      <c r="CR839"/>
      <c r="CS839"/>
      <c r="CT839"/>
      <c r="CU839"/>
      <c r="CV839" s="93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91" customFormat="1" ht="18.75">
      <c r="A840" s="5"/>
      <c r="B840" s="94"/>
      <c r="C840" s="94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6"/>
      <c r="S840" s="96"/>
      <c r="T840" s="96"/>
      <c r="U840" s="96"/>
      <c r="V840" s="96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8"/>
      <c r="AI840" s="98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7"/>
      <c r="AV840" s="97"/>
      <c r="AW840" s="97"/>
      <c r="AX840" s="97"/>
      <c r="AY840" s="97"/>
      <c r="AZ840" s="97"/>
      <c r="BA840" s="97"/>
      <c r="BB840" s="97"/>
      <c r="BC840" s="97"/>
      <c r="BD840" s="97"/>
      <c r="BE840" s="97"/>
      <c r="BF840" s="97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7"/>
      <c r="BS840" s="97"/>
      <c r="BT840" s="97"/>
      <c r="BU840" s="97"/>
      <c r="BV840" s="97"/>
      <c r="BW840" s="97"/>
      <c r="BX840" s="97"/>
      <c r="BY840" s="97"/>
      <c r="BZ840" s="97"/>
      <c r="CA840" s="97"/>
      <c r="CB840" s="97"/>
      <c r="CC840" s="92"/>
      <c r="CD840" s="92"/>
      <c r="CE840" s="92"/>
      <c r="CF840" s="92"/>
      <c r="CG840" s="92"/>
      <c r="CH840" s="92"/>
      <c r="CI840" s="92"/>
      <c r="CJ840" s="92"/>
      <c r="CK840" s="92"/>
      <c r="CL840" s="92"/>
      <c r="CM840" s="92"/>
      <c r="CN840"/>
      <c r="CO840"/>
      <c r="CP840"/>
      <c r="CQ840"/>
      <c r="CR840"/>
      <c r="CS840"/>
      <c r="CT840"/>
      <c r="CU840"/>
      <c r="CV840" s="93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91" customFormat="1" ht="18.75">
      <c r="A841" s="5"/>
      <c r="B841" s="94"/>
      <c r="C841" s="94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6"/>
      <c r="S841" s="96"/>
      <c r="T841" s="96"/>
      <c r="U841" s="96"/>
      <c r="V841" s="96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8"/>
      <c r="AI841" s="98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97"/>
      <c r="BD841" s="97"/>
      <c r="BE841" s="97"/>
      <c r="BF841" s="97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7"/>
      <c r="BS841" s="97"/>
      <c r="BT841" s="97"/>
      <c r="BU841" s="97"/>
      <c r="BV841" s="97"/>
      <c r="BW841" s="97"/>
      <c r="BX841" s="97"/>
      <c r="BY841" s="97"/>
      <c r="BZ841" s="97"/>
      <c r="CA841" s="97"/>
      <c r="CB841" s="97"/>
      <c r="CC841" s="92"/>
      <c r="CD841" s="92"/>
      <c r="CE841" s="92"/>
      <c r="CF841" s="92"/>
      <c r="CG841" s="92"/>
      <c r="CH841" s="92"/>
      <c r="CI841" s="92"/>
      <c r="CJ841" s="92"/>
      <c r="CK841" s="92"/>
      <c r="CL841" s="92"/>
      <c r="CM841" s="92"/>
      <c r="CN841"/>
      <c r="CO841"/>
      <c r="CP841"/>
      <c r="CQ841"/>
      <c r="CR841"/>
      <c r="CS841"/>
      <c r="CT841"/>
      <c r="CU841"/>
      <c r="CV841" s="93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91" customFormat="1" ht="18.75">
      <c r="A842" s="5"/>
      <c r="B842" s="94"/>
      <c r="C842" s="94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6"/>
      <c r="S842" s="96"/>
      <c r="T842" s="96"/>
      <c r="U842" s="96"/>
      <c r="V842" s="96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8"/>
      <c r="AI842" s="98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7"/>
      <c r="AV842" s="97"/>
      <c r="AW842" s="97"/>
      <c r="AX842" s="97"/>
      <c r="AY842" s="97"/>
      <c r="AZ842" s="97"/>
      <c r="BA842" s="97"/>
      <c r="BB842" s="97"/>
      <c r="BC842" s="97"/>
      <c r="BD842" s="97"/>
      <c r="BE842" s="97"/>
      <c r="BF842" s="97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7"/>
      <c r="BS842" s="97"/>
      <c r="BT842" s="97"/>
      <c r="BU842" s="97"/>
      <c r="BV842" s="97"/>
      <c r="BW842" s="97"/>
      <c r="BX842" s="97"/>
      <c r="BY842" s="97"/>
      <c r="BZ842" s="97"/>
      <c r="CA842" s="97"/>
      <c r="CB842" s="97"/>
      <c r="CC842" s="92"/>
      <c r="CD842" s="92"/>
      <c r="CE842" s="92"/>
      <c r="CF842" s="92"/>
      <c r="CG842" s="92"/>
      <c r="CH842" s="92"/>
      <c r="CI842" s="92"/>
      <c r="CJ842" s="92"/>
      <c r="CK842" s="92"/>
      <c r="CL842" s="92"/>
      <c r="CM842" s="92"/>
      <c r="CN842"/>
      <c r="CO842"/>
      <c r="CP842"/>
      <c r="CQ842"/>
      <c r="CR842"/>
      <c r="CS842"/>
      <c r="CT842"/>
      <c r="CU842"/>
      <c r="CV842" s="93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91" customFormat="1" ht="18.75">
      <c r="A843" s="5"/>
      <c r="B843" s="94"/>
      <c r="C843" s="94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6"/>
      <c r="S843" s="96"/>
      <c r="T843" s="96"/>
      <c r="U843" s="96"/>
      <c r="V843" s="96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8"/>
      <c r="AI843" s="98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7"/>
      <c r="AV843" s="97"/>
      <c r="AW843" s="97"/>
      <c r="AX843" s="97"/>
      <c r="AY843" s="97"/>
      <c r="AZ843" s="97"/>
      <c r="BA843" s="97"/>
      <c r="BB843" s="97"/>
      <c r="BC843" s="97"/>
      <c r="BD843" s="97"/>
      <c r="BE843" s="97"/>
      <c r="BF843" s="97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7"/>
      <c r="BS843" s="97"/>
      <c r="BT843" s="97"/>
      <c r="BU843" s="97"/>
      <c r="BV843" s="97"/>
      <c r="BW843" s="97"/>
      <c r="BX843" s="97"/>
      <c r="BY843" s="97"/>
      <c r="BZ843" s="97"/>
      <c r="CA843" s="97"/>
      <c r="CB843" s="97"/>
      <c r="CC843" s="92"/>
      <c r="CD843" s="92"/>
      <c r="CE843" s="92"/>
      <c r="CF843" s="92"/>
      <c r="CG843" s="92"/>
      <c r="CH843" s="92"/>
      <c r="CI843" s="92"/>
      <c r="CJ843" s="92"/>
      <c r="CK843" s="92"/>
      <c r="CL843" s="92"/>
      <c r="CM843" s="92"/>
      <c r="CN843"/>
      <c r="CO843"/>
      <c r="CP843"/>
      <c r="CQ843"/>
      <c r="CR843"/>
      <c r="CS843"/>
      <c r="CT843"/>
      <c r="CU843"/>
      <c r="CV843" s="9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91" customFormat="1" ht="18.75">
      <c r="A844" s="5"/>
      <c r="B844" s="94"/>
      <c r="C844" s="94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6"/>
      <c r="S844" s="96"/>
      <c r="T844" s="96"/>
      <c r="U844" s="96"/>
      <c r="V844" s="96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8"/>
      <c r="AI844" s="98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7"/>
      <c r="AV844" s="97"/>
      <c r="AW844" s="97"/>
      <c r="AX844" s="97"/>
      <c r="AY844" s="97"/>
      <c r="AZ844" s="97"/>
      <c r="BA844" s="97"/>
      <c r="BB844" s="97"/>
      <c r="BC844" s="97"/>
      <c r="BD844" s="97"/>
      <c r="BE844" s="97"/>
      <c r="BF844" s="97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7"/>
      <c r="BS844" s="97"/>
      <c r="BT844" s="97"/>
      <c r="BU844" s="97"/>
      <c r="BV844" s="97"/>
      <c r="BW844" s="97"/>
      <c r="BX844" s="97"/>
      <c r="BY844" s="97"/>
      <c r="BZ844" s="97"/>
      <c r="CA844" s="97"/>
      <c r="CB844" s="97"/>
      <c r="CC844" s="92"/>
      <c r="CD844" s="92"/>
      <c r="CE844" s="92"/>
      <c r="CF844" s="92"/>
      <c r="CG844" s="92"/>
      <c r="CH844" s="92"/>
      <c r="CI844" s="92"/>
      <c r="CJ844" s="92"/>
      <c r="CK844" s="92"/>
      <c r="CL844" s="92"/>
      <c r="CM844" s="92"/>
      <c r="CN844"/>
      <c r="CO844"/>
      <c r="CP844"/>
      <c r="CQ844"/>
      <c r="CR844"/>
      <c r="CS844"/>
      <c r="CT844"/>
      <c r="CU844"/>
      <c r="CV844" s="93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91" customFormat="1" ht="18.75">
      <c r="A845" s="5"/>
      <c r="B845" s="94"/>
      <c r="C845" s="94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6"/>
      <c r="S845" s="96"/>
      <c r="T845" s="96"/>
      <c r="U845" s="96"/>
      <c r="V845" s="96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8"/>
      <c r="AI845" s="98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7"/>
      <c r="AV845" s="97"/>
      <c r="AW845" s="97"/>
      <c r="AX845" s="97"/>
      <c r="AY845" s="97"/>
      <c r="AZ845" s="97"/>
      <c r="BA845" s="97"/>
      <c r="BB845" s="97"/>
      <c r="BC845" s="97"/>
      <c r="BD845" s="97"/>
      <c r="BE845" s="97"/>
      <c r="BF845" s="97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7"/>
      <c r="BS845" s="97"/>
      <c r="BT845" s="97"/>
      <c r="BU845" s="97"/>
      <c r="BV845" s="97"/>
      <c r="BW845" s="97"/>
      <c r="BX845" s="97"/>
      <c r="BY845" s="97"/>
      <c r="BZ845" s="97"/>
      <c r="CA845" s="97"/>
      <c r="CB845" s="97"/>
      <c r="CC845" s="92"/>
      <c r="CD845" s="92"/>
      <c r="CE845" s="92"/>
      <c r="CF845" s="92"/>
      <c r="CG845" s="92"/>
      <c r="CH845" s="92"/>
      <c r="CI845" s="92"/>
      <c r="CJ845" s="92"/>
      <c r="CK845" s="92"/>
      <c r="CL845" s="92"/>
      <c r="CM845" s="92"/>
      <c r="CN845"/>
      <c r="CO845"/>
      <c r="CP845"/>
      <c r="CQ845"/>
      <c r="CR845"/>
      <c r="CS845"/>
      <c r="CT845"/>
      <c r="CU845"/>
      <c r="CV845" s="93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91" customFormat="1" ht="18.75">
      <c r="A846" s="5"/>
      <c r="B846" s="94"/>
      <c r="C846" s="94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6"/>
      <c r="S846" s="96"/>
      <c r="T846" s="96"/>
      <c r="U846" s="96"/>
      <c r="V846" s="96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8"/>
      <c r="AI846" s="98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7"/>
      <c r="AV846" s="97"/>
      <c r="AW846" s="97"/>
      <c r="AX846" s="97"/>
      <c r="AY846" s="97"/>
      <c r="AZ846" s="97"/>
      <c r="BA846" s="97"/>
      <c r="BB846" s="97"/>
      <c r="BC846" s="97"/>
      <c r="BD846" s="97"/>
      <c r="BE846" s="97"/>
      <c r="BF846" s="97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7"/>
      <c r="BS846" s="97"/>
      <c r="BT846" s="97"/>
      <c r="BU846" s="97"/>
      <c r="BV846" s="97"/>
      <c r="BW846" s="97"/>
      <c r="BX846" s="97"/>
      <c r="BY846" s="97"/>
      <c r="BZ846" s="97"/>
      <c r="CA846" s="97"/>
      <c r="CB846" s="97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/>
      <c r="CO846"/>
      <c r="CP846"/>
      <c r="CQ846"/>
      <c r="CR846"/>
      <c r="CS846"/>
      <c r="CT846"/>
      <c r="CU846"/>
      <c r="CV846" s="93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91" customFormat="1" ht="18.75">
      <c r="A847" s="5"/>
      <c r="B847" s="94"/>
      <c r="C847" s="94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6"/>
      <c r="S847" s="96"/>
      <c r="T847" s="96"/>
      <c r="U847" s="96"/>
      <c r="V847" s="96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8"/>
      <c r="AI847" s="98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7"/>
      <c r="AV847" s="97"/>
      <c r="AW847" s="97"/>
      <c r="AX847" s="97"/>
      <c r="AY847" s="97"/>
      <c r="AZ847" s="97"/>
      <c r="BA847" s="97"/>
      <c r="BB847" s="97"/>
      <c r="BC847" s="97"/>
      <c r="BD847" s="97"/>
      <c r="BE847" s="97"/>
      <c r="BF847" s="97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7"/>
      <c r="BS847" s="97"/>
      <c r="BT847" s="97"/>
      <c r="BU847" s="97"/>
      <c r="BV847" s="97"/>
      <c r="BW847" s="97"/>
      <c r="BX847" s="97"/>
      <c r="BY847" s="97"/>
      <c r="BZ847" s="97"/>
      <c r="CA847" s="97"/>
      <c r="CB847" s="97"/>
      <c r="CC847" s="92"/>
      <c r="CD847" s="92"/>
      <c r="CE847" s="92"/>
      <c r="CF847" s="92"/>
      <c r="CG847" s="92"/>
      <c r="CH847" s="92"/>
      <c r="CI847" s="92"/>
      <c r="CJ847" s="92"/>
      <c r="CK847" s="92"/>
      <c r="CL847" s="92"/>
      <c r="CM847" s="92"/>
      <c r="CN847"/>
      <c r="CO847"/>
      <c r="CP847"/>
      <c r="CQ847"/>
      <c r="CR847"/>
      <c r="CS847"/>
      <c r="CT847"/>
      <c r="CU847"/>
      <c r="CV847" s="93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91" customFormat="1" ht="18.75">
      <c r="A848" s="5"/>
      <c r="B848" s="94"/>
      <c r="C848" s="94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6"/>
      <c r="S848" s="96"/>
      <c r="T848" s="96"/>
      <c r="U848" s="96"/>
      <c r="V848" s="96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8"/>
      <c r="AI848" s="98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7"/>
      <c r="AV848" s="97"/>
      <c r="AW848" s="97"/>
      <c r="AX848" s="97"/>
      <c r="AY848" s="97"/>
      <c r="AZ848" s="97"/>
      <c r="BA848" s="97"/>
      <c r="BB848" s="97"/>
      <c r="BC848" s="97"/>
      <c r="BD848" s="97"/>
      <c r="BE848" s="97"/>
      <c r="BF848" s="97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7"/>
      <c r="BS848" s="97"/>
      <c r="BT848" s="97"/>
      <c r="BU848" s="97"/>
      <c r="BV848" s="97"/>
      <c r="BW848" s="97"/>
      <c r="BX848" s="97"/>
      <c r="BY848" s="97"/>
      <c r="BZ848" s="97"/>
      <c r="CA848" s="97"/>
      <c r="CB848" s="97"/>
      <c r="CC848" s="92"/>
      <c r="CD848" s="92"/>
      <c r="CE848" s="92"/>
      <c r="CF848" s="92"/>
      <c r="CG848" s="92"/>
      <c r="CH848" s="92"/>
      <c r="CI848" s="92"/>
      <c r="CJ848" s="92"/>
      <c r="CK848" s="92"/>
      <c r="CL848" s="92"/>
      <c r="CM848" s="92"/>
      <c r="CN848"/>
      <c r="CO848"/>
      <c r="CP848"/>
      <c r="CQ848"/>
      <c r="CR848"/>
      <c r="CS848"/>
      <c r="CT848"/>
      <c r="CU848"/>
      <c r="CV848" s="93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91" customFormat="1" ht="18.75">
      <c r="A849" s="5"/>
      <c r="B849" s="94"/>
      <c r="C849" s="94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6"/>
      <c r="S849" s="96"/>
      <c r="T849" s="96"/>
      <c r="U849" s="96"/>
      <c r="V849" s="96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8"/>
      <c r="AI849" s="98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97"/>
      <c r="AX849" s="97"/>
      <c r="AY849" s="97"/>
      <c r="AZ849" s="97"/>
      <c r="BA849" s="97"/>
      <c r="BB849" s="97"/>
      <c r="BC849" s="97"/>
      <c r="BD849" s="97"/>
      <c r="BE849" s="97"/>
      <c r="BF849" s="97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7"/>
      <c r="BS849" s="97"/>
      <c r="BT849" s="97"/>
      <c r="BU849" s="97"/>
      <c r="BV849" s="97"/>
      <c r="BW849" s="97"/>
      <c r="BX849" s="97"/>
      <c r="BY849" s="97"/>
      <c r="BZ849" s="97"/>
      <c r="CA849" s="97"/>
      <c r="CB849" s="97"/>
      <c r="CC849" s="92"/>
      <c r="CD849" s="92"/>
      <c r="CE849" s="92"/>
      <c r="CF849" s="92"/>
      <c r="CG849" s="92"/>
      <c r="CH849" s="92"/>
      <c r="CI849" s="92"/>
      <c r="CJ849" s="92"/>
      <c r="CK849" s="92"/>
      <c r="CL849" s="92"/>
      <c r="CM849" s="92"/>
      <c r="CN849"/>
      <c r="CO849"/>
      <c r="CP849"/>
      <c r="CQ849"/>
      <c r="CR849"/>
      <c r="CS849"/>
      <c r="CT849"/>
      <c r="CU849"/>
      <c r="CV849" s="93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91" customFormat="1" ht="18.75">
      <c r="A850" s="5"/>
      <c r="B850" s="94"/>
      <c r="C850" s="94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6"/>
      <c r="S850" s="96"/>
      <c r="T850" s="96"/>
      <c r="U850" s="96"/>
      <c r="V850" s="96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8"/>
      <c r="AI850" s="98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97"/>
      <c r="AX850" s="97"/>
      <c r="AY850" s="97"/>
      <c r="AZ850" s="97"/>
      <c r="BA850" s="97"/>
      <c r="BB850" s="97"/>
      <c r="BC850" s="97"/>
      <c r="BD850" s="97"/>
      <c r="BE850" s="97"/>
      <c r="BF850" s="97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7"/>
      <c r="BS850" s="97"/>
      <c r="BT850" s="97"/>
      <c r="BU850" s="97"/>
      <c r="BV850" s="97"/>
      <c r="BW850" s="97"/>
      <c r="BX850" s="97"/>
      <c r="BY850" s="97"/>
      <c r="BZ850" s="97"/>
      <c r="CA850" s="97"/>
      <c r="CB850" s="97"/>
      <c r="CC850" s="92"/>
      <c r="CD850" s="92"/>
      <c r="CE850" s="92"/>
      <c r="CF850" s="92"/>
      <c r="CG850" s="92"/>
      <c r="CH850" s="92"/>
      <c r="CI850" s="92"/>
      <c r="CJ850" s="92"/>
      <c r="CK850" s="92"/>
      <c r="CL850" s="92"/>
      <c r="CM850" s="92"/>
      <c r="CN850"/>
      <c r="CO850"/>
      <c r="CP850"/>
      <c r="CQ850"/>
      <c r="CR850"/>
      <c r="CS850"/>
      <c r="CT850"/>
      <c r="CU850"/>
      <c r="CV850" s="93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91" customFormat="1" ht="18.75">
      <c r="A851" s="5"/>
      <c r="B851" s="94"/>
      <c r="C851" s="94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6"/>
      <c r="S851" s="96"/>
      <c r="T851" s="96"/>
      <c r="U851" s="96"/>
      <c r="V851" s="96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8"/>
      <c r="AI851" s="98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97"/>
      <c r="AX851" s="97"/>
      <c r="AY851" s="97"/>
      <c r="AZ851" s="97"/>
      <c r="BA851" s="97"/>
      <c r="BB851" s="97"/>
      <c r="BC851" s="97"/>
      <c r="BD851" s="97"/>
      <c r="BE851" s="97"/>
      <c r="BF851" s="97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7"/>
      <c r="BS851" s="97"/>
      <c r="BT851" s="97"/>
      <c r="BU851" s="97"/>
      <c r="BV851" s="97"/>
      <c r="BW851" s="97"/>
      <c r="BX851" s="97"/>
      <c r="BY851" s="97"/>
      <c r="BZ851" s="97"/>
      <c r="CA851" s="97"/>
      <c r="CB851" s="97"/>
      <c r="CC851" s="92"/>
      <c r="CD851" s="92"/>
      <c r="CE851" s="92"/>
      <c r="CF851" s="92"/>
      <c r="CG851" s="92"/>
      <c r="CH851" s="92"/>
      <c r="CI851" s="92"/>
      <c r="CJ851" s="92"/>
      <c r="CK851" s="92"/>
      <c r="CL851" s="92"/>
      <c r="CM851" s="92"/>
      <c r="CN851"/>
      <c r="CO851"/>
      <c r="CP851"/>
      <c r="CQ851"/>
      <c r="CR851"/>
      <c r="CS851"/>
      <c r="CT851"/>
      <c r="CU851"/>
      <c r="CV851" s="93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91" customFormat="1" ht="18.75">
      <c r="A852" s="5"/>
      <c r="B852" s="94"/>
      <c r="C852" s="94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6"/>
      <c r="S852" s="96"/>
      <c r="T852" s="96"/>
      <c r="U852" s="96"/>
      <c r="V852" s="96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8"/>
      <c r="AI852" s="98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97"/>
      <c r="AX852" s="97"/>
      <c r="AY852" s="97"/>
      <c r="AZ852" s="97"/>
      <c r="BA852" s="97"/>
      <c r="BB852" s="97"/>
      <c r="BC852" s="97"/>
      <c r="BD852" s="97"/>
      <c r="BE852" s="97"/>
      <c r="BF852" s="97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7"/>
      <c r="BS852" s="97"/>
      <c r="BT852" s="97"/>
      <c r="BU852" s="97"/>
      <c r="BV852" s="97"/>
      <c r="BW852" s="97"/>
      <c r="BX852" s="97"/>
      <c r="BY852" s="97"/>
      <c r="BZ852" s="97"/>
      <c r="CA852" s="97"/>
      <c r="CB852" s="97"/>
      <c r="CC852" s="92"/>
      <c r="CD852" s="92"/>
      <c r="CE852" s="92"/>
      <c r="CF852" s="92"/>
      <c r="CG852" s="92"/>
      <c r="CH852" s="92"/>
      <c r="CI852" s="92"/>
      <c r="CJ852" s="92"/>
      <c r="CK852" s="92"/>
      <c r="CL852" s="92"/>
      <c r="CM852" s="92"/>
      <c r="CN852"/>
      <c r="CO852"/>
      <c r="CP852"/>
      <c r="CQ852"/>
      <c r="CR852"/>
      <c r="CS852"/>
      <c r="CT852"/>
      <c r="CU852"/>
      <c r="CV852" s="93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91" customFormat="1" ht="18.75">
      <c r="A853" s="5"/>
      <c r="B853" s="94"/>
      <c r="C853" s="94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6"/>
      <c r="S853" s="96"/>
      <c r="T853" s="96"/>
      <c r="U853" s="96"/>
      <c r="V853" s="96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8"/>
      <c r="AI853" s="98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97"/>
      <c r="AX853" s="97"/>
      <c r="AY853" s="97"/>
      <c r="AZ853" s="97"/>
      <c r="BA853" s="97"/>
      <c r="BB853" s="97"/>
      <c r="BC853" s="97"/>
      <c r="BD853" s="97"/>
      <c r="BE853" s="97"/>
      <c r="BF853" s="97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7"/>
      <c r="BS853" s="97"/>
      <c r="BT853" s="97"/>
      <c r="BU853" s="97"/>
      <c r="BV853" s="97"/>
      <c r="BW853" s="97"/>
      <c r="BX853" s="97"/>
      <c r="BY853" s="97"/>
      <c r="BZ853" s="97"/>
      <c r="CA853" s="97"/>
      <c r="CB853" s="97"/>
      <c r="CC853" s="92"/>
      <c r="CD853" s="92"/>
      <c r="CE853" s="92"/>
      <c r="CF853" s="92"/>
      <c r="CG853" s="92"/>
      <c r="CH853" s="92"/>
      <c r="CI853" s="92"/>
      <c r="CJ853" s="92"/>
      <c r="CK853" s="92"/>
      <c r="CL853" s="92"/>
      <c r="CM853" s="92"/>
      <c r="CN853"/>
      <c r="CO853"/>
      <c r="CP853"/>
      <c r="CQ853"/>
      <c r="CR853"/>
      <c r="CS853"/>
      <c r="CT853"/>
      <c r="CU853"/>
      <c r="CV853" s="9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91" customFormat="1" ht="18.75">
      <c r="A854" s="5"/>
      <c r="B854" s="94"/>
      <c r="C854" s="94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6"/>
      <c r="S854" s="96"/>
      <c r="T854" s="96"/>
      <c r="U854" s="96"/>
      <c r="V854" s="96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8"/>
      <c r="AI854" s="98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97"/>
      <c r="AX854" s="97"/>
      <c r="AY854" s="97"/>
      <c r="AZ854" s="97"/>
      <c r="BA854" s="97"/>
      <c r="BB854" s="97"/>
      <c r="BC854" s="97"/>
      <c r="BD854" s="97"/>
      <c r="BE854" s="97"/>
      <c r="BF854" s="97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7"/>
      <c r="BS854" s="97"/>
      <c r="BT854" s="97"/>
      <c r="BU854" s="97"/>
      <c r="BV854" s="97"/>
      <c r="BW854" s="97"/>
      <c r="BX854" s="97"/>
      <c r="BY854" s="97"/>
      <c r="BZ854" s="97"/>
      <c r="CA854" s="97"/>
      <c r="CB854" s="97"/>
      <c r="CC854" s="92"/>
      <c r="CD854" s="92"/>
      <c r="CE854" s="92"/>
      <c r="CF854" s="92"/>
      <c r="CG854" s="92"/>
      <c r="CH854" s="92"/>
      <c r="CI854" s="92"/>
      <c r="CJ854" s="92"/>
      <c r="CK854" s="92"/>
      <c r="CL854" s="92"/>
      <c r="CM854" s="92"/>
      <c r="CN854"/>
      <c r="CO854"/>
      <c r="CP854"/>
      <c r="CQ854"/>
      <c r="CR854"/>
      <c r="CS854"/>
      <c r="CT854"/>
      <c r="CU854"/>
      <c r="CV854" s="93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91" customFormat="1" ht="18.75">
      <c r="A855" s="5"/>
      <c r="B855" s="94"/>
      <c r="C855" s="94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6"/>
      <c r="S855" s="96"/>
      <c r="T855" s="96"/>
      <c r="U855" s="96"/>
      <c r="V855" s="96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8"/>
      <c r="AI855" s="98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97"/>
      <c r="AX855" s="97"/>
      <c r="AY855" s="97"/>
      <c r="AZ855" s="97"/>
      <c r="BA855" s="97"/>
      <c r="BB855" s="97"/>
      <c r="BC855" s="97"/>
      <c r="BD855" s="97"/>
      <c r="BE855" s="97"/>
      <c r="BF855" s="97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7"/>
      <c r="BS855" s="97"/>
      <c r="BT855" s="97"/>
      <c r="BU855" s="97"/>
      <c r="BV855" s="97"/>
      <c r="BW855" s="97"/>
      <c r="BX855" s="97"/>
      <c r="BY855" s="97"/>
      <c r="BZ855" s="97"/>
      <c r="CA855" s="97"/>
      <c r="CB855" s="97"/>
      <c r="CC855" s="92"/>
      <c r="CD855" s="92"/>
      <c r="CE855" s="92"/>
      <c r="CF855" s="92"/>
      <c r="CG855" s="92"/>
      <c r="CH855" s="92"/>
      <c r="CI855" s="92"/>
      <c r="CJ855" s="92"/>
      <c r="CK855" s="92"/>
      <c r="CL855" s="92"/>
      <c r="CM855" s="92"/>
      <c r="CN855"/>
      <c r="CO855"/>
      <c r="CP855"/>
      <c r="CQ855"/>
      <c r="CR855"/>
      <c r="CS855"/>
      <c r="CT855"/>
      <c r="CU855"/>
      <c r="CV855" s="93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91" customFormat="1" ht="18.75">
      <c r="A856" s="5"/>
      <c r="B856" s="94"/>
      <c r="C856" s="94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6"/>
      <c r="S856" s="96"/>
      <c r="T856" s="96"/>
      <c r="U856" s="96"/>
      <c r="V856" s="96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8"/>
      <c r="AI856" s="98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97"/>
      <c r="AX856" s="97"/>
      <c r="AY856" s="97"/>
      <c r="AZ856" s="97"/>
      <c r="BA856" s="97"/>
      <c r="BB856" s="97"/>
      <c r="BC856" s="97"/>
      <c r="BD856" s="97"/>
      <c r="BE856" s="97"/>
      <c r="BF856" s="97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7"/>
      <c r="BS856" s="97"/>
      <c r="BT856" s="97"/>
      <c r="BU856" s="97"/>
      <c r="BV856" s="97"/>
      <c r="BW856" s="97"/>
      <c r="BX856" s="97"/>
      <c r="BY856" s="97"/>
      <c r="BZ856" s="97"/>
      <c r="CA856" s="97"/>
      <c r="CB856" s="97"/>
      <c r="CC856" s="92"/>
      <c r="CD856" s="92"/>
      <c r="CE856" s="92"/>
      <c r="CF856" s="92"/>
      <c r="CG856" s="92"/>
      <c r="CH856" s="92"/>
      <c r="CI856" s="92"/>
      <c r="CJ856" s="92"/>
      <c r="CK856" s="92"/>
      <c r="CL856" s="92"/>
      <c r="CM856" s="92"/>
      <c r="CN856"/>
      <c r="CO856"/>
      <c r="CP856"/>
      <c r="CQ856"/>
      <c r="CR856"/>
      <c r="CS856"/>
      <c r="CT856"/>
      <c r="CU856"/>
      <c r="CV856" s="93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91" customFormat="1" ht="18.75">
      <c r="A857" s="5"/>
      <c r="B857" s="94"/>
      <c r="C857" s="94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6"/>
      <c r="S857" s="96"/>
      <c r="T857" s="96"/>
      <c r="U857" s="96"/>
      <c r="V857" s="96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8"/>
      <c r="AI857" s="98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97"/>
      <c r="AX857" s="97"/>
      <c r="AY857" s="97"/>
      <c r="AZ857" s="97"/>
      <c r="BA857" s="97"/>
      <c r="BB857" s="97"/>
      <c r="BC857" s="97"/>
      <c r="BD857" s="97"/>
      <c r="BE857" s="97"/>
      <c r="BF857" s="97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7"/>
      <c r="BS857" s="97"/>
      <c r="BT857" s="97"/>
      <c r="BU857" s="97"/>
      <c r="BV857" s="97"/>
      <c r="BW857" s="97"/>
      <c r="BX857" s="97"/>
      <c r="BY857" s="97"/>
      <c r="BZ857" s="97"/>
      <c r="CA857" s="97"/>
      <c r="CB857" s="97"/>
      <c r="CC857" s="92"/>
      <c r="CD857" s="92"/>
      <c r="CE857" s="92"/>
      <c r="CF857" s="92"/>
      <c r="CG857" s="92"/>
      <c r="CH857" s="92"/>
      <c r="CI857" s="92"/>
      <c r="CJ857" s="92"/>
      <c r="CK857" s="92"/>
      <c r="CL857" s="92"/>
      <c r="CM857" s="92"/>
      <c r="CN857"/>
      <c r="CO857"/>
      <c r="CP857"/>
      <c r="CQ857"/>
      <c r="CR857"/>
      <c r="CS857"/>
      <c r="CT857"/>
      <c r="CU857"/>
      <c r="CV857" s="93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91" customFormat="1" ht="18.75">
      <c r="A858" s="5"/>
      <c r="B858" s="94"/>
      <c r="C858" s="94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6"/>
      <c r="S858" s="96"/>
      <c r="T858" s="96"/>
      <c r="U858" s="96"/>
      <c r="V858" s="96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8"/>
      <c r="AI858" s="98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97"/>
      <c r="AX858" s="97"/>
      <c r="AY858" s="97"/>
      <c r="AZ858" s="97"/>
      <c r="BA858" s="97"/>
      <c r="BB858" s="97"/>
      <c r="BC858" s="97"/>
      <c r="BD858" s="97"/>
      <c r="BE858" s="97"/>
      <c r="BF858" s="97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7"/>
      <c r="BS858" s="97"/>
      <c r="BT858" s="97"/>
      <c r="BU858" s="97"/>
      <c r="BV858" s="97"/>
      <c r="BW858" s="97"/>
      <c r="BX858" s="97"/>
      <c r="BY858" s="97"/>
      <c r="BZ858" s="97"/>
      <c r="CA858" s="97"/>
      <c r="CB858" s="97"/>
      <c r="CC858" s="92"/>
      <c r="CD858" s="92"/>
      <c r="CE858" s="92"/>
      <c r="CF858" s="92"/>
      <c r="CG858" s="92"/>
      <c r="CH858" s="92"/>
      <c r="CI858" s="92"/>
      <c r="CJ858" s="92"/>
      <c r="CK858" s="92"/>
      <c r="CL858" s="92"/>
      <c r="CM858" s="92"/>
      <c r="CN858"/>
      <c r="CO858"/>
      <c r="CP858"/>
      <c r="CQ858"/>
      <c r="CR858"/>
      <c r="CS858"/>
      <c r="CT858"/>
      <c r="CU858"/>
      <c r="CV858" s="93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91" customFormat="1" ht="18.75">
      <c r="A859" s="5"/>
      <c r="B859" s="94"/>
      <c r="C859" s="94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6"/>
      <c r="S859" s="96"/>
      <c r="T859" s="96"/>
      <c r="U859" s="96"/>
      <c r="V859" s="96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8"/>
      <c r="AI859" s="98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97"/>
      <c r="AX859" s="97"/>
      <c r="AY859" s="97"/>
      <c r="AZ859" s="97"/>
      <c r="BA859" s="97"/>
      <c r="BB859" s="97"/>
      <c r="BC859" s="97"/>
      <c r="BD859" s="97"/>
      <c r="BE859" s="97"/>
      <c r="BF859" s="97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7"/>
      <c r="BS859" s="97"/>
      <c r="BT859" s="97"/>
      <c r="BU859" s="97"/>
      <c r="BV859" s="97"/>
      <c r="BW859" s="97"/>
      <c r="BX859" s="97"/>
      <c r="BY859" s="97"/>
      <c r="BZ859" s="97"/>
      <c r="CA859" s="97"/>
      <c r="CB859" s="97"/>
      <c r="CC859" s="92"/>
      <c r="CD859" s="92"/>
      <c r="CE859" s="92"/>
      <c r="CF859" s="92"/>
      <c r="CG859" s="92"/>
      <c r="CH859" s="92"/>
      <c r="CI859" s="92"/>
      <c r="CJ859" s="92"/>
      <c r="CK859" s="92"/>
      <c r="CL859" s="92"/>
      <c r="CM859" s="92"/>
      <c r="CN859"/>
      <c r="CO859"/>
      <c r="CP859"/>
      <c r="CQ859"/>
      <c r="CR859"/>
      <c r="CS859"/>
      <c r="CT859"/>
      <c r="CU859"/>
      <c r="CV859" s="93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91" customFormat="1" ht="18.75">
      <c r="A860" s="5"/>
      <c r="B860" s="94"/>
      <c r="C860" s="94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6"/>
      <c r="S860" s="96"/>
      <c r="T860" s="96"/>
      <c r="U860" s="96"/>
      <c r="V860" s="96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8"/>
      <c r="AI860" s="98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97"/>
      <c r="AX860" s="97"/>
      <c r="AY860" s="97"/>
      <c r="AZ860" s="97"/>
      <c r="BA860" s="97"/>
      <c r="BB860" s="97"/>
      <c r="BC860" s="97"/>
      <c r="BD860" s="97"/>
      <c r="BE860" s="97"/>
      <c r="BF860" s="97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7"/>
      <c r="BS860" s="97"/>
      <c r="BT860" s="97"/>
      <c r="BU860" s="97"/>
      <c r="BV860" s="97"/>
      <c r="BW860" s="97"/>
      <c r="BX860" s="97"/>
      <c r="BY860" s="97"/>
      <c r="BZ860" s="97"/>
      <c r="CA860" s="97"/>
      <c r="CB860" s="97"/>
      <c r="CC860" s="92"/>
      <c r="CD860" s="92"/>
      <c r="CE860" s="92"/>
      <c r="CF860" s="92"/>
      <c r="CG860" s="92"/>
      <c r="CH860" s="92"/>
      <c r="CI860" s="92"/>
      <c r="CJ860" s="92"/>
      <c r="CK860" s="92"/>
      <c r="CL860" s="92"/>
      <c r="CM860" s="92"/>
      <c r="CN860"/>
      <c r="CO860"/>
      <c r="CP860"/>
      <c r="CQ860"/>
      <c r="CR860"/>
      <c r="CS860"/>
      <c r="CT860"/>
      <c r="CU860"/>
      <c r="CV860" s="93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91" customFormat="1" ht="18.75">
      <c r="A861" s="5"/>
      <c r="B861" s="94"/>
      <c r="C861" s="94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6"/>
      <c r="S861" s="96"/>
      <c r="T861" s="96"/>
      <c r="U861" s="96"/>
      <c r="V861" s="96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8"/>
      <c r="AI861" s="98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97"/>
      <c r="AX861" s="97"/>
      <c r="AY861" s="97"/>
      <c r="AZ861" s="97"/>
      <c r="BA861" s="97"/>
      <c r="BB861" s="97"/>
      <c r="BC861" s="97"/>
      <c r="BD861" s="97"/>
      <c r="BE861" s="97"/>
      <c r="BF861" s="97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7"/>
      <c r="BS861" s="97"/>
      <c r="BT861" s="97"/>
      <c r="BU861" s="97"/>
      <c r="BV861" s="97"/>
      <c r="BW861" s="97"/>
      <c r="BX861" s="97"/>
      <c r="BY861" s="97"/>
      <c r="BZ861" s="97"/>
      <c r="CA861" s="97"/>
      <c r="CB861" s="97"/>
      <c r="CC861" s="92"/>
      <c r="CD861" s="92"/>
      <c r="CE861" s="92"/>
      <c r="CF861" s="92"/>
      <c r="CG861" s="92"/>
      <c r="CH861" s="92"/>
      <c r="CI861" s="92"/>
      <c r="CJ861" s="92"/>
      <c r="CK861" s="92"/>
      <c r="CL861" s="92"/>
      <c r="CM861" s="92"/>
      <c r="CN861"/>
      <c r="CO861"/>
      <c r="CP861"/>
      <c r="CQ861"/>
      <c r="CR861"/>
      <c r="CS861"/>
      <c r="CT861"/>
      <c r="CU861"/>
      <c r="CV861" s="93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91" customFormat="1" ht="18.75">
      <c r="A862" s="5"/>
      <c r="B862" s="94"/>
      <c r="C862" s="94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6"/>
      <c r="S862" s="96"/>
      <c r="T862" s="96"/>
      <c r="U862" s="96"/>
      <c r="V862" s="96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8"/>
      <c r="AI862" s="98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97"/>
      <c r="AX862" s="97"/>
      <c r="AY862" s="97"/>
      <c r="AZ862" s="97"/>
      <c r="BA862" s="97"/>
      <c r="BB862" s="97"/>
      <c r="BC862" s="97"/>
      <c r="BD862" s="97"/>
      <c r="BE862" s="97"/>
      <c r="BF862" s="97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7"/>
      <c r="BS862" s="97"/>
      <c r="BT862" s="97"/>
      <c r="BU862" s="97"/>
      <c r="BV862" s="97"/>
      <c r="BW862" s="97"/>
      <c r="BX862" s="97"/>
      <c r="BY862" s="97"/>
      <c r="BZ862" s="97"/>
      <c r="CA862" s="97"/>
      <c r="CB862" s="97"/>
      <c r="CC862" s="92"/>
      <c r="CD862" s="92"/>
      <c r="CE862" s="92"/>
      <c r="CF862" s="92"/>
      <c r="CG862" s="92"/>
      <c r="CH862" s="92"/>
      <c r="CI862" s="92"/>
      <c r="CJ862" s="92"/>
      <c r="CK862" s="92"/>
      <c r="CL862" s="92"/>
      <c r="CM862" s="92"/>
      <c r="CN862"/>
      <c r="CO862"/>
      <c r="CP862"/>
      <c r="CQ862"/>
      <c r="CR862"/>
      <c r="CS862"/>
      <c r="CT862"/>
      <c r="CU862"/>
      <c r="CV862" s="93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91" customFormat="1" ht="18.75">
      <c r="A863" s="5"/>
      <c r="B863" s="94"/>
      <c r="C863" s="94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6"/>
      <c r="S863" s="96"/>
      <c r="T863" s="96"/>
      <c r="U863" s="96"/>
      <c r="V863" s="96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8"/>
      <c r="AI863" s="98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97"/>
      <c r="AX863" s="97"/>
      <c r="AY863" s="97"/>
      <c r="AZ863" s="97"/>
      <c r="BA863" s="97"/>
      <c r="BB863" s="97"/>
      <c r="BC863" s="97"/>
      <c r="BD863" s="97"/>
      <c r="BE863" s="97"/>
      <c r="BF863" s="97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7"/>
      <c r="BS863" s="97"/>
      <c r="BT863" s="97"/>
      <c r="BU863" s="97"/>
      <c r="BV863" s="97"/>
      <c r="BW863" s="97"/>
      <c r="BX863" s="97"/>
      <c r="BY863" s="97"/>
      <c r="BZ863" s="97"/>
      <c r="CA863" s="97"/>
      <c r="CB863" s="97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/>
      <c r="CO863"/>
      <c r="CP863"/>
      <c r="CQ863"/>
      <c r="CR863"/>
      <c r="CS863"/>
      <c r="CT863"/>
      <c r="CU863"/>
      <c r="CV863" s="9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91" customFormat="1" ht="18.75">
      <c r="A864" s="5"/>
      <c r="B864" s="94"/>
      <c r="C864" s="94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6"/>
      <c r="S864" s="96"/>
      <c r="T864" s="96"/>
      <c r="U864" s="96"/>
      <c r="V864" s="96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8"/>
      <c r="AI864" s="98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97"/>
      <c r="AX864" s="97"/>
      <c r="AY864" s="97"/>
      <c r="AZ864" s="97"/>
      <c r="BA864" s="97"/>
      <c r="BB864" s="97"/>
      <c r="BC864" s="97"/>
      <c r="BD864" s="97"/>
      <c r="BE864" s="97"/>
      <c r="BF864" s="97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7"/>
      <c r="BS864" s="97"/>
      <c r="BT864" s="97"/>
      <c r="BU864" s="97"/>
      <c r="BV864" s="97"/>
      <c r="BW864" s="97"/>
      <c r="BX864" s="97"/>
      <c r="BY864" s="97"/>
      <c r="BZ864" s="97"/>
      <c r="CA864" s="97"/>
      <c r="CB864" s="97"/>
      <c r="CC864" s="92"/>
      <c r="CD864" s="92"/>
      <c r="CE864" s="92"/>
      <c r="CF864" s="92"/>
      <c r="CG864" s="92"/>
      <c r="CH864" s="92"/>
      <c r="CI864" s="92"/>
      <c r="CJ864" s="92"/>
      <c r="CK864" s="92"/>
      <c r="CL864" s="92"/>
      <c r="CM864" s="92"/>
      <c r="CN864"/>
      <c r="CO864"/>
      <c r="CP864"/>
      <c r="CQ864"/>
      <c r="CR864"/>
      <c r="CS864"/>
      <c r="CT864"/>
      <c r="CU864"/>
      <c r="CV864" s="93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91" customFormat="1" ht="18.75">
      <c r="A865" s="5"/>
      <c r="B865" s="94"/>
      <c r="C865" s="94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6"/>
      <c r="S865" s="96"/>
      <c r="T865" s="96"/>
      <c r="U865" s="96"/>
      <c r="V865" s="96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8"/>
      <c r="AI865" s="98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97"/>
      <c r="AX865" s="97"/>
      <c r="AY865" s="97"/>
      <c r="AZ865" s="97"/>
      <c r="BA865" s="97"/>
      <c r="BB865" s="97"/>
      <c r="BC865" s="97"/>
      <c r="BD865" s="97"/>
      <c r="BE865" s="97"/>
      <c r="BF865" s="97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7"/>
      <c r="BS865" s="97"/>
      <c r="BT865" s="97"/>
      <c r="BU865" s="97"/>
      <c r="BV865" s="97"/>
      <c r="BW865" s="97"/>
      <c r="BX865" s="97"/>
      <c r="BY865" s="97"/>
      <c r="BZ865" s="97"/>
      <c r="CA865" s="97"/>
      <c r="CB865" s="97"/>
      <c r="CC865" s="92"/>
      <c r="CD865" s="92"/>
      <c r="CE865" s="92"/>
      <c r="CF865" s="92"/>
      <c r="CG865" s="92"/>
      <c r="CH865" s="92"/>
      <c r="CI865" s="92"/>
      <c r="CJ865" s="92"/>
      <c r="CK865" s="92"/>
      <c r="CL865" s="92"/>
      <c r="CM865" s="92"/>
      <c r="CN865"/>
      <c r="CO865"/>
      <c r="CP865"/>
      <c r="CQ865"/>
      <c r="CR865"/>
      <c r="CS865"/>
      <c r="CT865"/>
      <c r="CU865"/>
      <c r="CV865" s="93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91" customFormat="1" ht="18.75">
      <c r="A866" s="5"/>
      <c r="B866" s="94"/>
      <c r="C866" s="94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6"/>
      <c r="S866" s="96"/>
      <c r="T866" s="96"/>
      <c r="U866" s="96"/>
      <c r="V866" s="96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8"/>
      <c r="AI866" s="98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97"/>
      <c r="AX866" s="97"/>
      <c r="AY866" s="97"/>
      <c r="AZ866" s="97"/>
      <c r="BA866" s="97"/>
      <c r="BB866" s="97"/>
      <c r="BC866" s="97"/>
      <c r="BD866" s="97"/>
      <c r="BE866" s="97"/>
      <c r="BF866" s="97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7"/>
      <c r="BS866" s="97"/>
      <c r="BT866" s="97"/>
      <c r="BU866" s="97"/>
      <c r="BV866" s="97"/>
      <c r="BW866" s="97"/>
      <c r="BX866" s="97"/>
      <c r="BY866" s="97"/>
      <c r="BZ866" s="97"/>
      <c r="CA866" s="97"/>
      <c r="CB866" s="97"/>
      <c r="CC866" s="92"/>
      <c r="CD866" s="92"/>
      <c r="CE866" s="92"/>
      <c r="CF866" s="92"/>
      <c r="CG866" s="92"/>
      <c r="CH866" s="92"/>
      <c r="CI866" s="92"/>
      <c r="CJ866" s="92"/>
      <c r="CK866" s="92"/>
      <c r="CL866" s="92"/>
      <c r="CM866" s="92"/>
      <c r="CN866"/>
      <c r="CO866"/>
      <c r="CP866"/>
      <c r="CQ866"/>
      <c r="CR866"/>
      <c r="CS866"/>
      <c r="CT866"/>
      <c r="CU866"/>
      <c r="CV866" s="93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91" customFormat="1" ht="18.75">
      <c r="A867" s="5"/>
      <c r="B867" s="94"/>
      <c r="C867" s="94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6"/>
      <c r="S867" s="96"/>
      <c r="T867" s="96"/>
      <c r="U867" s="96"/>
      <c r="V867" s="96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8"/>
      <c r="AI867" s="98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97"/>
      <c r="AX867" s="97"/>
      <c r="AY867" s="97"/>
      <c r="AZ867" s="97"/>
      <c r="BA867" s="97"/>
      <c r="BB867" s="97"/>
      <c r="BC867" s="97"/>
      <c r="BD867" s="97"/>
      <c r="BE867" s="97"/>
      <c r="BF867" s="97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7"/>
      <c r="BS867" s="97"/>
      <c r="BT867" s="97"/>
      <c r="BU867" s="97"/>
      <c r="BV867" s="97"/>
      <c r="BW867" s="97"/>
      <c r="BX867" s="97"/>
      <c r="BY867" s="97"/>
      <c r="BZ867" s="97"/>
      <c r="CA867" s="97"/>
      <c r="CB867" s="97"/>
      <c r="CC867" s="92"/>
      <c r="CD867" s="92"/>
      <c r="CE867" s="92"/>
      <c r="CF867" s="92"/>
      <c r="CG867" s="92"/>
      <c r="CH867" s="92"/>
      <c r="CI867" s="92"/>
      <c r="CJ867" s="92"/>
      <c r="CK867" s="92"/>
      <c r="CL867" s="92"/>
      <c r="CM867" s="92"/>
      <c r="CN867"/>
      <c r="CO867"/>
      <c r="CP867"/>
      <c r="CQ867"/>
      <c r="CR867"/>
      <c r="CS867"/>
      <c r="CT867"/>
      <c r="CU867"/>
      <c r="CV867" s="93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91" customFormat="1" ht="18.75">
      <c r="A868" s="5"/>
      <c r="B868" s="94"/>
      <c r="C868" s="94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6"/>
      <c r="S868" s="96"/>
      <c r="T868" s="96"/>
      <c r="U868" s="96"/>
      <c r="V868" s="96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8"/>
      <c r="AI868" s="98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97"/>
      <c r="AX868" s="97"/>
      <c r="AY868" s="97"/>
      <c r="AZ868" s="97"/>
      <c r="BA868" s="97"/>
      <c r="BB868" s="97"/>
      <c r="BC868" s="97"/>
      <c r="BD868" s="97"/>
      <c r="BE868" s="97"/>
      <c r="BF868" s="97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7"/>
      <c r="BS868" s="97"/>
      <c r="BT868" s="97"/>
      <c r="BU868" s="97"/>
      <c r="BV868" s="97"/>
      <c r="BW868" s="97"/>
      <c r="BX868" s="97"/>
      <c r="BY868" s="97"/>
      <c r="BZ868" s="97"/>
      <c r="CA868" s="97"/>
      <c r="CB868" s="97"/>
      <c r="CC868" s="92"/>
      <c r="CD868" s="92"/>
      <c r="CE868" s="92"/>
      <c r="CF868" s="92"/>
      <c r="CG868" s="92"/>
      <c r="CH868" s="92"/>
      <c r="CI868" s="92"/>
      <c r="CJ868" s="92"/>
      <c r="CK868" s="92"/>
      <c r="CL868" s="92"/>
      <c r="CM868" s="92"/>
      <c r="CN868"/>
      <c r="CO868"/>
      <c r="CP868"/>
      <c r="CQ868"/>
      <c r="CR868"/>
      <c r="CS868"/>
      <c r="CT868"/>
      <c r="CU868"/>
      <c r="CV868" s="93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91" customFormat="1" ht="18.75">
      <c r="A869" s="5"/>
      <c r="B869" s="94"/>
      <c r="C869" s="94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6"/>
      <c r="S869" s="96"/>
      <c r="T869" s="96"/>
      <c r="U869" s="96"/>
      <c r="V869" s="96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8"/>
      <c r="AI869" s="98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97"/>
      <c r="AX869" s="97"/>
      <c r="AY869" s="97"/>
      <c r="AZ869" s="97"/>
      <c r="BA869" s="97"/>
      <c r="BB869" s="97"/>
      <c r="BC869" s="97"/>
      <c r="BD869" s="97"/>
      <c r="BE869" s="97"/>
      <c r="BF869" s="97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7"/>
      <c r="BS869" s="97"/>
      <c r="BT869" s="97"/>
      <c r="BU869" s="97"/>
      <c r="BV869" s="97"/>
      <c r="BW869" s="97"/>
      <c r="BX869" s="97"/>
      <c r="BY869" s="97"/>
      <c r="BZ869" s="97"/>
      <c r="CA869" s="97"/>
      <c r="CB869" s="97"/>
      <c r="CC869" s="92"/>
      <c r="CD869" s="92"/>
      <c r="CE869" s="92"/>
      <c r="CF869" s="92"/>
      <c r="CG869" s="92"/>
      <c r="CH869" s="92"/>
      <c r="CI869" s="92"/>
      <c r="CJ869" s="92"/>
      <c r="CK869" s="92"/>
      <c r="CL869" s="92"/>
      <c r="CM869" s="92"/>
      <c r="CN869"/>
      <c r="CO869"/>
      <c r="CP869"/>
      <c r="CQ869"/>
      <c r="CR869"/>
      <c r="CS869"/>
      <c r="CT869"/>
      <c r="CU869"/>
      <c r="CV869" s="93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91" customFormat="1" ht="18.75">
      <c r="A870" s="5"/>
      <c r="B870" s="94"/>
      <c r="C870" s="94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6"/>
      <c r="S870" s="96"/>
      <c r="T870" s="96"/>
      <c r="U870" s="96"/>
      <c r="V870" s="96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8"/>
      <c r="AI870" s="98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97"/>
      <c r="AX870" s="97"/>
      <c r="AY870" s="97"/>
      <c r="AZ870" s="97"/>
      <c r="BA870" s="97"/>
      <c r="BB870" s="97"/>
      <c r="BC870" s="97"/>
      <c r="BD870" s="97"/>
      <c r="BE870" s="97"/>
      <c r="BF870" s="97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7"/>
      <c r="BS870" s="97"/>
      <c r="BT870" s="97"/>
      <c r="BU870" s="97"/>
      <c r="BV870" s="97"/>
      <c r="BW870" s="97"/>
      <c r="BX870" s="97"/>
      <c r="BY870" s="97"/>
      <c r="BZ870" s="97"/>
      <c r="CA870" s="97"/>
      <c r="CB870" s="97"/>
      <c r="CC870" s="92"/>
      <c r="CD870" s="92"/>
      <c r="CE870" s="92"/>
      <c r="CF870" s="92"/>
      <c r="CG870" s="92"/>
      <c r="CH870" s="92"/>
      <c r="CI870" s="92"/>
      <c r="CJ870" s="92"/>
      <c r="CK870" s="92"/>
      <c r="CL870" s="92"/>
      <c r="CM870" s="92"/>
      <c r="CN870"/>
      <c r="CO870"/>
      <c r="CP870"/>
      <c r="CQ870"/>
      <c r="CR870"/>
      <c r="CS870"/>
      <c r="CT870"/>
      <c r="CU870"/>
      <c r="CV870" s="93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91" customFormat="1" ht="18.75">
      <c r="A871" s="5"/>
      <c r="B871" s="94"/>
      <c r="C871" s="94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6"/>
      <c r="S871" s="96"/>
      <c r="T871" s="96"/>
      <c r="U871" s="96"/>
      <c r="V871" s="96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8"/>
      <c r="AI871" s="98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97"/>
      <c r="AX871" s="97"/>
      <c r="AY871" s="97"/>
      <c r="AZ871" s="97"/>
      <c r="BA871" s="97"/>
      <c r="BB871" s="97"/>
      <c r="BC871" s="97"/>
      <c r="BD871" s="97"/>
      <c r="BE871" s="97"/>
      <c r="BF871" s="97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7"/>
      <c r="BS871" s="97"/>
      <c r="BT871" s="97"/>
      <c r="BU871" s="97"/>
      <c r="BV871" s="97"/>
      <c r="BW871" s="97"/>
      <c r="BX871" s="97"/>
      <c r="BY871" s="97"/>
      <c r="BZ871" s="97"/>
      <c r="CA871" s="97"/>
      <c r="CB871" s="97"/>
      <c r="CC871" s="92"/>
      <c r="CD871" s="92"/>
      <c r="CE871" s="92"/>
      <c r="CF871" s="92"/>
      <c r="CG871" s="92"/>
      <c r="CH871" s="92"/>
      <c r="CI871" s="92"/>
      <c r="CJ871" s="92"/>
      <c r="CK871" s="92"/>
      <c r="CL871" s="92"/>
      <c r="CM871" s="92"/>
      <c r="CN871"/>
      <c r="CO871"/>
      <c r="CP871"/>
      <c r="CQ871"/>
      <c r="CR871"/>
      <c r="CS871"/>
      <c r="CT871"/>
      <c r="CU871"/>
      <c r="CV871" s="93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91" customFormat="1" ht="18.75">
      <c r="A872" s="5"/>
      <c r="B872" s="94"/>
      <c r="C872" s="94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6"/>
      <c r="S872" s="96"/>
      <c r="T872" s="96"/>
      <c r="U872" s="96"/>
      <c r="V872" s="96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8"/>
      <c r="AI872" s="98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97"/>
      <c r="AX872" s="97"/>
      <c r="AY872" s="97"/>
      <c r="AZ872" s="97"/>
      <c r="BA872" s="97"/>
      <c r="BB872" s="97"/>
      <c r="BC872" s="97"/>
      <c r="BD872" s="97"/>
      <c r="BE872" s="97"/>
      <c r="BF872" s="97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7"/>
      <c r="BS872" s="97"/>
      <c r="BT872" s="97"/>
      <c r="BU872" s="97"/>
      <c r="BV872" s="97"/>
      <c r="BW872" s="97"/>
      <c r="BX872" s="97"/>
      <c r="BY872" s="97"/>
      <c r="BZ872" s="97"/>
      <c r="CA872" s="97"/>
      <c r="CB872" s="97"/>
      <c r="CC872" s="92"/>
      <c r="CD872" s="92"/>
      <c r="CE872" s="92"/>
      <c r="CF872" s="92"/>
      <c r="CG872" s="92"/>
      <c r="CH872" s="92"/>
      <c r="CI872" s="92"/>
      <c r="CJ872" s="92"/>
      <c r="CK872" s="92"/>
      <c r="CL872" s="92"/>
      <c r="CM872" s="92"/>
      <c r="CN872"/>
      <c r="CO872"/>
      <c r="CP872"/>
      <c r="CQ872"/>
      <c r="CR872"/>
      <c r="CS872"/>
      <c r="CT872"/>
      <c r="CU872"/>
      <c r="CV872" s="93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91" customFormat="1" ht="18.75">
      <c r="A873" s="5"/>
      <c r="B873" s="94"/>
      <c r="C873" s="94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6"/>
      <c r="S873" s="96"/>
      <c r="T873" s="96"/>
      <c r="U873" s="96"/>
      <c r="V873" s="96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8"/>
      <c r="AI873" s="98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97"/>
      <c r="AX873" s="97"/>
      <c r="AY873" s="97"/>
      <c r="AZ873" s="97"/>
      <c r="BA873" s="97"/>
      <c r="BB873" s="97"/>
      <c r="BC873" s="97"/>
      <c r="BD873" s="97"/>
      <c r="BE873" s="97"/>
      <c r="BF873" s="97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7"/>
      <c r="BS873" s="97"/>
      <c r="BT873" s="97"/>
      <c r="BU873" s="97"/>
      <c r="BV873" s="97"/>
      <c r="BW873" s="97"/>
      <c r="BX873" s="97"/>
      <c r="BY873" s="97"/>
      <c r="BZ873" s="97"/>
      <c r="CA873" s="97"/>
      <c r="CB873" s="97"/>
      <c r="CC873" s="92"/>
      <c r="CD873" s="92"/>
      <c r="CE873" s="92"/>
      <c r="CF873" s="92"/>
      <c r="CG873" s="92"/>
      <c r="CH873" s="92"/>
      <c r="CI873" s="92"/>
      <c r="CJ873" s="92"/>
      <c r="CK873" s="92"/>
      <c r="CL873" s="92"/>
      <c r="CM873" s="92"/>
      <c r="CN873"/>
      <c r="CO873"/>
      <c r="CP873"/>
      <c r="CQ873"/>
      <c r="CR873"/>
      <c r="CS873"/>
      <c r="CT873"/>
      <c r="CU873"/>
      <c r="CV873" s="9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91" customFormat="1" ht="18.75">
      <c r="A874" s="5"/>
      <c r="B874" s="94"/>
      <c r="C874" s="94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6"/>
      <c r="S874" s="96"/>
      <c r="T874" s="96"/>
      <c r="U874" s="96"/>
      <c r="V874" s="96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8"/>
      <c r="AI874" s="98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97"/>
      <c r="AX874" s="97"/>
      <c r="AY874" s="97"/>
      <c r="AZ874" s="97"/>
      <c r="BA874" s="97"/>
      <c r="BB874" s="97"/>
      <c r="BC874" s="97"/>
      <c r="BD874" s="97"/>
      <c r="BE874" s="97"/>
      <c r="BF874" s="97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7"/>
      <c r="BS874" s="97"/>
      <c r="BT874" s="97"/>
      <c r="BU874" s="97"/>
      <c r="BV874" s="97"/>
      <c r="BW874" s="97"/>
      <c r="BX874" s="97"/>
      <c r="BY874" s="97"/>
      <c r="BZ874" s="97"/>
      <c r="CA874" s="97"/>
      <c r="CB874" s="97"/>
      <c r="CC874" s="92"/>
      <c r="CD874" s="92"/>
      <c r="CE874" s="92"/>
      <c r="CF874" s="92"/>
      <c r="CG874" s="92"/>
      <c r="CH874" s="92"/>
      <c r="CI874" s="92"/>
      <c r="CJ874" s="92"/>
      <c r="CK874" s="92"/>
      <c r="CL874" s="92"/>
      <c r="CM874" s="92"/>
      <c r="CN874"/>
      <c r="CO874"/>
      <c r="CP874"/>
      <c r="CQ874"/>
      <c r="CR874"/>
      <c r="CS874"/>
      <c r="CT874"/>
      <c r="CU874"/>
      <c r="CV874" s="93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91" customFormat="1" ht="18.75">
      <c r="A875" s="5"/>
      <c r="B875" s="94"/>
      <c r="C875" s="94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6"/>
      <c r="S875" s="96"/>
      <c r="T875" s="96"/>
      <c r="U875" s="96"/>
      <c r="V875" s="96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8"/>
      <c r="AI875" s="98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97"/>
      <c r="AX875" s="97"/>
      <c r="AY875" s="97"/>
      <c r="AZ875" s="97"/>
      <c r="BA875" s="97"/>
      <c r="BB875" s="97"/>
      <c r="BC875" s="97"/>
      <c r="BD875" s="97"/>
      <c r="BE875" s="97"/>
      <c r="BF875" s="97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7"/>
      <c r="BS875" s="97"/>
      <c r="BT875" s="97"/>
      <c r="BU875" s="97"/>
      <c r="BV875" s="97"/>
      <c r="BW875" s="97"/>
      <c r="BX875" s="97"/>
      <c r="BY875" s="97"/>
      <c r="BZ875" s="97"/>
      <c r="CA875" s="97"/>
      <c r="CB875" s="97"/>
      <c r="CC875" s="92"/>
      <c r="CD875" s="92"/>
      <c r="CE875" s="92"/>
      <c r="CF875" s="92"/>
      <c r="CG875" s="92"/>
      <c r="CH875" s="92"/>
      <c r="CI875" s="92"/>
      <c r="CJ875" s="92"/>
      <c r="CK875" s="92"/>
      <c r="CL875" s="92"/>
      <c r="CM875" s="92"/>
      <c r="CN875"/>
      <c r="CO875"/>
      <c r="CP875"/>
      <c r="CQ875"/>
      <c r="CR875"/>
      <c r="CS875"/>
      <c r="CT875"/>
      <c r="CU875"/>
      <c r="CV875" s="93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91" customFormat="1" ht="18.75">
      <c r="A876" s="5"/>
      <c r="B876" s="94"/>
      <c r="C876" s="94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6"/>
      <c r="S876" s="96"/>
      <c r="T876" s="96"/>
      <c r="U876" s="96"/>
      <c r="V876" s="96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8"/>
      <c r="AI876" s="98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97"/>
      <c r="AX876" s="97"/>
      <c r="AY876" s="97"/>
      <c r="AZ876" s="97"/>
      <c r="BA876" s="97"/>
      <c r="BB876" s="97"/>
      <c r="BC876" s="97"/>
      <c r="BD876" s="97"/>
      <c r="BE876" s="97"/>
      <c r="BF876" s="97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7"/>
      <c r="BS876" s="97"/>
      <c r="BT876" s="97"/>
      <c r="BU876" s="97"/>
      <c r="BV876" s="97"/>
      <c r="BW876" s="97"/>
      <c r="BX876" s="97"/>
      <c r="BY876" s="97"/>
      <c r="BZ876" s="97"/>
      <c r="CA876" s="97"/>
      <c r="CB876" s="97"/>
      <c r="CC876" s="92"/>
      <c r="CD876" s="92"/>
      <c r="CE876" s="92"/>
      <c r="CF876" s="92"/>
      <c r="CG876" s="92"/>
      <c r="CH876" s="92"/>
      <c r="CI876" s="92"/>
      <c r="CJ876" s="92"/>
      <c r="CK876" s="92"/>
      <c r="CL876" s="92"/>
      <c r="CM876" s="92"/>
      <c r="CN876"/>
      <c r="CO876"/>
      <c r="CP876"/>
      <c r="CQ876"/>
      <c r="CR876"/>
      <c r="CS876"/>
      <c r="CT876"/>
      <c r="CU876"/>
      <c r="CV876" s="93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91" customFormat="1" ht="18.75">
      <c r="A877" s="5"/>
      <c r="B877" s="94"/>
      <c r="C877" s="94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6"/>
      <c r="S877" s="96"/>
      <c r="T877" s="96"/>
      <c r="U877" s="96"/>
      <c r="V877" s="96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8"/>
      <c r="AI877" s="98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97"/>
      <c r="AX877" s="97"/>
      <c r="AY877" s="97"/>
      <c r="AZ877" s="97"/>
      <c r="BA877" s="97"/>
      <c r="BB877" s="97"/>
      <c r="BC877" s="97"/>
      <c r="BD877" s="97"/>
      <c r="BE877" s="97"/>
      <c r="BF877" s="97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7"/>
      <c r="BS877" s="97"/>
      <c r="BT877" s="97"/>
      <c r="BU877" s="97"/>
      <c r="BV877" s="97"/>
      <c r="BW877" s="97"/>
      <c r="BX877" s="97"/>
      <c r="BY877" s="97"/>
      <c r="BZ877" s="97"/>
      <c r="CA877" s="97"/>
      <c r="CB877" s="97"/>
      <c r="CC877" s="92"/>
      <c r="CD877" s="92"/>
      <c r="CE877" s="92"/>
      <c r="CF877" s="92"/>
      <c r="CG877" s="92"/>
      <c r="CH877" s="92"/>
      <c r="CI877" s="92"/>
      <c r="CJ877" s="92"/>
      <c r="CK877" s="92"/>
      <c r="CL877" s="92"/>
      <c r="CM877" s="92"/>
      <c r="CN877"/>
      <c r="CO877"/>
      <c r="CP877"/>
      <c r="CQ877"/>
      <c r="CR877"/>
      <c r="CS877"/>
      <c r="CT877"/>
      <c r="CU877"/>
      <c r="CV877" s="93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91" customFormat="1" ht="18.75">
      <c r="A878" s="5"/>
      <c r="B878" s="94"/>
      <c r="C878" s="94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6"/>
      <c r="S878" s="96"/>
      <c r="T878" s="96"/>
      <c r="U878" s="96"/>
      <c r="V878" s="96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8"/>
      <c r="AI878" s="98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97"/>
      <c r="AX878" s="97"/>
      <c r="AY878" s="97"/>
      <c r="AZ878" s="97"/>
      <c r="BA878" s="97"/>
      <c r="BB878" s="97"/>
      <c r="BC878" s="97"/>
      <c r="BD878" s="97"/>
      <c r="BE878" s="97"/>
      <c r="BF878" s="97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7"/>
      <c r="BS878" s="97"/>
      <c r="BT878" s="97"/>
      <c r="BU878" s="97"/>
      <c r="BV878" s="97"/>
      <c r="BW878" s="97"/>
      <c r="BX878" s="97"/>
      <c r="BY878" s="97"/>
      <c r="BZ878" s="97"/>
      <c r="CA878" s="97"/>
      <c r="CB878" s="97"/>
      <c r="CC878" s="92"/>
      <c r="CD878" s="92"/>
      <c r="CE878" s="92"/>
      <c r="CF878" s="92"/>
      <c r="CG878" s="92"/>
      <c r="CH878" s="92"/>
      <c r="CI878" s="92"/>
      <c r="CJ878" s="92"/>
      <c r="CK878" s="92"/>
      <c r="CL878" s="92"/>
      <c r="CM878" s="92"/>
      <c r="CN878"/>
      <c r="CO878"/>
      <c r="CP878"/>
      <c r="CQ878"/>
      <c r="CR878"/>
      <c r="CS878"/>
      <c r="CT878"/>
      <c r="CU878"/>
      <c r="CV878" s="93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91" customFormat="1" ht="18.75">
      <c r="A879" s="5"/>
      <c r="B879" s="94"/>
      <c r="C879" s="94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6"/>
      <c r="S879" s="96"/>
      <c r="T879" s="96"/>
      <c r="U879" s="96"/>
      <c r="V879" s="96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8"/>
      <c r="AI879" s="98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97"/>
      <c r="AX879" s="97"/>
      <c r="AY879" s="97"/>
      <c r="AZ879" s="97"/>
      <c r="BA879" s="97"/>
      <c r="BB879" s="97"/>
      <c r="BC879" s="97"/>
      <c r="BD879" s="97"/>
      <c r="BE879" s="97"/>
      <c r="BF879" s="97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7"/>
      <c r="BS879" s="97"/>
      <c r="BT879" s="97"/>
      <c r="BU879" s="97"/>
      <c r="BV879" s="97"/>
      <c r="BW879" s="97"/>
      <c r="BX879" s="97"/>
      <c r="BY879" s="97"/>
      <c r="BZ879" s="97"/>
      <c r="CA879" s="97"/>
      <c r="CB879" s="97"/>
      <c r="CC879" s="92"/>
      <c r="CD879" s="92"/>
      <c r="CE879" s="92"/>
      <c r="CF879" s="92"/>
      <c r="CG879" s="92"/>
      <c r="CH879" s="92"/>
      <c r="CI879" s="92"/>
      <c r="CJ879" s="92"/>
      <c r="CK879" s="92"/>
      <c r="CL879" s="92"/>
      <c r="CM879" s="92"/>
      <c r="CN879"/>
      <c r="CO879"/>
      <c r="CP879"/>
      <c r="CQ879"/>
      <c r="CR879"/>
      <c r="CS879"/>
      <c r="CT879"/>
      <c r="CU879"/>
      <c r="CV879" s="93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91" customFormat="1" ht="18.75">
      <c r="A880" s="5"/>
      <c r="B880" s="94"/>
      <c r="C880" s="94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6"/>
      <c r="S880" s="96"/>
      <c r="T880" s="96"/>
      <c r="U880" s="96"/>
      <c r="V880" s="96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8"/>
      <c r="AI880" s="98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97"/>
      <c r="AX880" s="97"/>
      <c r="AY880" s="97"/>
      <c r="AZ880" s="97"/>
      <c r="BA880" s="97"/>
      <c r="BB880" s="97"/>
      <c r="BC880" s="97"/>
      <c r="BD880" s="97"/>
      <c r="BE880" s="97"/>
      <c r="BF880" s="97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7"/>
      <c r="BS880" s="97"/>
      <c r="BT880" s="97"/>
      <c r="BU880" s="97"/>
      <c r="BV880" s="97"/>
      <c r="BW880" s="97"/>
      <c r="BX880" s="97"/>
      <c r="BY880" s="97"/>
      <c r="BZ880" s="97"/>
      <c r="CA880" s="97"/>
      <c r="CB880" s="97"/>
      <c r="CC880" s="92"/>
      <c r="CD880" s="92"/>
      <c r="CE880" s="92"/>
      <c r="CF880" s="92"/>
      <c r="CG880" s="92"/>
      <c r="CH880" s="92"/>
      <c r="CI880" s="92"/>
      <c r="CJ880" s="92"/>
      <c r="CK880" s="92"/>
      <c r="CL880" s="92"/>
      <c r="CM880" s="92"/>
      <c r="CN880"/>
      <c r="CO880"/>
      <c r="CP880"/>
      <c r="CQ880"/>
      <c r="CR880"/>
      <c r="CS880"/>
      <c r="CT880"/>
      <c r="CU880"/>
      <c r="CV880" s="93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91" customFormat="1" ht="18.75">
      <c r="A881" s="5"/>
      <c r="B881" s="94"/>
      <c r="C881" s="94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6"/>
      <c r="S881" s="96"/>
      <c r="T881" s="96"/>
      <c r="U881" s="96"/>
      <c r="V881" s="96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8"/>
      <c r="AI881" s="98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7"/>
      <c r="AV881" s="97"/>
      <c r="AW881" s="97"/>
      <c r="AX881" s="97"/>
      <c r="AY881" s="97"/>
      <c r="AZ881" s="97"/>
      <c r="BA881" s="97"/>
      <c r="BB881" s="97"/>
      <c r="BC881" s="97"/>
      <c r="BD881" s="97"/>
      <c r="BE881" s="97"/>
      <c r="BF881" s="97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7"/>
      <c r="BS881" s="97"/>
      <c r="BT881" s="97"/>
      <c r="BU881" s="97"/>
      <c r="BV881" s="97"/>
      <c r="BW881" s="97"/>
      <c r="BX881" s="97"/>
      <c r="BY881" s="97"/>
      <c r="BZ881" s="97"/>
      <c r="CA881" s="97"/>
      <c r="CB881" s="97"/>
      <c r="CC881" s="92"/>
      <c r="CD881" s="92"/>
      <c r="CE881" s="92"/>
      <c r="CF881" s="92"/>
      <c r="CG881" s="92"/>
      <c r="CH881" s="92"/>
      <c r="CI881" s="92"/>
      <c r="CJ881" s="92"/>
      <c r="CK881" s="92"/>
      <c r="CL881" s="92"/>
      <c r="CM881" s="92"/>
      <c r="CN881"/>
      <c r="CO881"/>
      <c r="CP881"/>
      <c r="CQ881"/>
      <c r="CR881"/>
      <c r="CS881"/>
      <c r="CT881"/>
      <c r="CU881"/>
      <c r="CV881" s="93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91" customFormat="1" ht="18.75">
      <c r="A882" s="5"/>
      <c r="B882" s="94"/>
      <c r="C882" s="94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6"/>
      <c r="S882" s="96"/>
      <c r="T882" s="96"/>
      <c r="U882" s="96"/>
      <c r="V882" s="96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8"/>
      <c r="AI882" s="98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7"/>
      <c r="AV882" s="97"/>
      <c r="AW882" s="97"/>
      <c r="AX882" s="97"/>
      <c r="AY882" s="97"/>
      <c r="AZ882" s="97"/>
      <c r="BA882" s="97"/>
      <c r="BB882" s="97"/>
      <c r="BC882" s="97"/>
      <c r="BD882" s="97"/>
      <c r="BE882" s="97"/>
      <c r="BF882" s="97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7"/>
      <c r="BS882" s="97"/>
      <c r="BT882" s="97"/>
      <c r="BU882" s="97"/>
      <c r="BV882" s="97"/>
      <c r="BW882" s="97"/>
      <c r="BX882" s="97"/>
      <c r="BY882" s="97"/>
      <c r="BZ882" s="97"/>
      <c r="CA882" s="97"/>
      <c r="CB882" s="97"/>
      <c r="CC882" s="92"/>
      <c r="CD882" s="92"/>
      <c r="CE882" s="92"/>
      <c r="CF882" s="92"/>
      <c r="CG882" s="92"/>
      <c r="CH882" s="92"/>
      <c r="CI882" s="92"/>
      <c r="CJ882" s="92"/>
      <c r="CK882" s="92"/>
      <c r="CL882" s="92"/>
      <c r="CM882" s="92"/>
      <c r="CN882"/>
      <c r="CO882"/>
      <c r="CP882"/>
      <c r="CQ882"/>
      <c r="CR882"/>
      <c r="CS882"/>
      <c r="CT882"/>
      <c r="CU882"/>
      <c r="CV882" s="93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91" customFormat="1" ht="18.75">
      <c r="A883" s="5"/>
      <c r="B883" s="94"/>
      <c r="C883" s="94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6"/>
      <c r="S883" s="96"/>
      <c r="T883" s="96"/>
      <c r="U883" s="96"/>
      <c r="V883" s="96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8"/>
      <c r="AI883" s="98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7"/>
      <c r="AV883" s="97"/>
      <c r="AW883" s="97"/>
      <c r="AX883" s="97"/>
      <c r="AY883" s="97"/>
      <c r="AZ883" s="97"/>
      <c r="BA883" s="97"/>
      <c r="BB883" s="97"/>
      <c r="BC883" s="97"/>
      <c r="BD883" s="97"/>
      <c r="BE883" s="97"/>
      <c r="BF883" s="97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7"/>
      <c r="BS883" s="97"/>
      <c r="BT883" s="97"/>
      <c r="BU883" s="97"/>
      <c r="BV883" s="97"/>
      <c r="BW883" s="97"/>
      <c r="BX883" s="97"/>
      <c r="BY883" s="97"/>
      <c r="BZ883" s="97"/>
      <c r="CA883" s="97"/>
      <c r="CB883" s="97"/>
      <c r="CC883" s="92"/>
      <c r="CD883" s="92"/>
      <c r="CE883" s="92"/>
      <c r="CF883" s="92"/>
      <c r="CG883" s="92"/>
      <c r="CH883" s="92"/>
      <c r="CI883" s="92"/>
      <c r="CJ883" s="92"/>
      <c r="CK883" s="92"/>
      <c r="CL883" s="92"/>
      <c r="CM883" s="92"/>
      <c r="CN883"/>
      <c r="CO883"/>
      <c r="CP883"/>
      <c r="CQ883"/>
      <c r="CR883"/>
      <c r="CS883"/>
      <c r="CT883"/>
      <c r="CU883"/>
      <c r="CV883" s="9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91" customFormat="1" ht="18.75">
      <c r="A884" s="5"/>
      <c r="B884" s="94"/>
      <c r="C884" s="94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6"/>
      <c r="S884" s="96"/>
      <c r="T884" s="96"/>
      <c r="U884" s="96"/>
      <c r="V884" s="96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8"/>
      <c r="AI884" s="98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7"/>
      <c r="AV884" s="97"/>
      <c r="AW884" s="97"/>
      <c r="AX884" s="97"/>
      <c r="AY884" s="97"/>
      <c r="AZ884" s="97"/>
      <c r="BA884" s="97"/>
      <c r="BB884" s="97"/>
      <c r="BC884" s="97"/>
      <c r="BD884" s="97"/>
      <c r="BE884" s="97"/>
      <c r="BF884" s="97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7"/>
      <c r="BS884" s="97"/>
      <c r="BT884" s="97"/>
      <c r="BU884" s="97"/>
      <c r="BV884" s="97"/>
      <c r="BW884" s="97"/>
      <c r="BX884" s="97"/>
      <c r="BY884" s="97"/>
      <c r="BZ884" s="97"/>
      <c r="CA884" s="97"/>
      <c r="CB884" s="97"/>
      <c r="CC884" s="92"/>
      <c r="CD884" s="92"/>
      <c r="CE884" s="92"/>
      <c r="CF884" s="92"/>
      <c r="CG884" s="92"/>
      <c r="CH884" s="92"/>
      <c r="CI884" s="92"/>
      <c r="CJ884" s="92"/>
      <c r="CK884" s="92"/>
      <c r="CL884" s="92"/>
      <c r="CM884" s="92"/>
      <c r="CN884"/>
      <c r="CO884"/>
      <c r="CP884"/>
      <c r="CQ884"/>
      <c r="CR884"/>
      <c r="CS884"/>
      <c r="CT884"/>
      <c r="CU884"/>
      <c r="CV884" s="93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91" customFormat="1" ht="18.75">
      <c r="A885" s="5"/>
      <c r="B885" s="94"/>
      <c r="C885" s="94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6"/>
      <c r="S885" s="96"/>
      <c r="T885" s="96"/>
      <c r="U885" s="96"/>
      <c r="V885" s="96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8"/>
      <c r="AI885" s="98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7"/>
      <c r="AV885" s="97"/>
      <c r="AW885" s="97"/>
      <c r="AX885" s="97"/>
      <c r="AY885" s="97"/>
      <c r="AZ885" s="97"/>
      <c r="BA885" s="97"/>
      <c r="BB885" s="97"/>
      <c r="BC885" s="97"/>
      <c r="BD885" s="97"/>
      <c r="BE885" s="97"/>
      <c r="BF885" s="97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7"/>
      <c r="BS885" s="97"/>
      <c r="BT885" s="97"/>
      <c r="BU885" s="97"/>
      <c r="BV885" s="97"/>
      <c r="BW885" s="97"/>
      <c r="BX885" s="97"/>
      <c r="BY885" s="97"/>
      <c r="BZ885" s="97"/>
      <c r="CA885" s="97"/>
      <c r="CB885" s="97"/>
      <c r="CC885" s="92"/>
      <c r="CD885" s="92"/>
      <c r="CE885" s="92"/>
      <c r="CF885" s="92"/>
      <c r="CG885" s="92"/>
      <c r="CH885" s="92"/>
      <c r="CI885" s="92"/>
      <c r="CJ885" s="92"/>
      <c r="CK885" s="92"/>
      <c r="CL885" s="92"/>
      <c r="CM885" s="92"/>
      <c r="CN885"/>
      <c r="CO885"/>
      <c r="CP885"/>
      <c r="CQ885"/>
      <c r="CR885"/>
      <c r="CS885"/>
      <c r="CT885"/>
      <c r="CU885"/>
      <c r="CV885" s="93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91" customFormat="1" ht="18.75">
      <c r="A886" s="5"/>
      <c r="B886" s="94"/>
      <c r="C886" s="94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6"/>
      <c r="S886" s="96"/>
      <c r="T886" s="96"/>
      <c r="U886" s="96"/>
      <c r="V886" s="96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8"/>
      <c r="AI886" s="98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7"/>
      <c r="AV886" s="97"/>
      <c r="AW886" s="97"/>
      <c r="AX886" s="97"/>
      <c r="AY886" s="97"/>
      <c r="AZ886" s="97"/>
      <c r="BA886" s="97"/>
      <c r="BB886" s="97"/>
      <c r="BC886" s="97"/>
      <c r="BD886" s="97"/>
      <c r="BE886" s="97"/>
      <c r="BF886" s="97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7"/>
      <c r="BS886" s="97"/>
      <c r="BT886" s="97"/>
      <c r="BU886" s="97"/>
      <c r="BV886" s="97"/>
      <c r="BW886" s="97"/>
      <c r="BX886" s="97"/>
      <c r="BY886" s="97"/>
      <c r="BZ886" s="97"/>
      <c r="CA886" s="97"/>
      <c r="CB886" s="97"/>
      <c r="CC886" s="92"/>
      <c r="CD886" s="92"/>
      <c r="CE886" s="92"/>
      <c r="CF886" s="92"/>
      <c r="CG886" s="92"/>
      <c r="CH886" s="92"/>
      <c r="CI886" s="92"/>
      <c r="CJ886" s="92"/>
      <c r="CK886" s="92"/>
      <c r="CL886" s="92"/>
      <c r="CM886" s="92"/>
      <c r="CN886"/>
      <c r="CO886"/>
      <c r="CP886"/>
      <c r="CQ886"/>
      <c r="CR886"/>
      <c r="CS886"/>
      <c r="CT886"/>
      <c r="CU886"/>
      <c r="CV886" s="93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91" customFormat="1" ht="18.75">
      <c r="A887" s="5"/>
      <c r="B887" s="94"/>
      <c r="C887" s="94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6"/>
      <c r="S887" s="96"/>
      <c r="T887" s="96"/>
      <c r="U887" s="96"/>
      <c r="V887" s="96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8"/>
      <c r="AI887" s="98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7"/>
      <c r="AV887" s="97"/>
      <c r="AW887" s="97"/>
      <c r="AX887" s="97"/>
      <c r="AY887" s="97"/>
      <c r="AZ887" s="97"/>
      <c r="BA887" s="97"/>
      <c r="BB887" s="97"/>
      <c r="BC887" s="97"/>
      <c r="BD887" s="97"/>
      <c r="BE887" s="97"/>
      <c r="BF887" s="97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7"/>
      <c r="BS887" s="97"/>
      <c r="BT887" s="97"/>
      <c r="BU887" s="97"/>
      <c r="BV887" s="97"/>
      <c r="BW887" s="97"/>
      <c r="BX887" s="97"/>
      <c r="BY887" s="97"/>
      <c r="BZ887" s="97"/>
      <c r="CA887" s="97"/>
      <c r="CB887" s="97"/>
      <c r="CC887" s="92"/>
      <c r="CD887" s="92"/>
      <c r="CE887" s="92"/>
      <c r="CF887" s="92"/>
      <c r="CG887" s="92"/>
      <c r="CH887" s="92"/>
      <c r="CI887" s="92"/>
      <c r="CJ887" s="92"/>
      <c r="CK887" s="92"/>
      <c r="CL887" s="92"/>
      <c r="CM887" s="92"/>
      <c r="CN887"/>
      <c r="CO887"/>
      <c r="CP887"/>
      <c r="CQ887"/>
      <c r="CR887"/>
      <c r="CS887"/>
      <c r="CT887"/>
      <c r="CU887"/>
      <c r="CV887" s="93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91" customFormat="1" ht="18.75">
      <c r="A888" s="5"/>
      <c r="B888" s="94"/>
      <c r="C888" s="94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6"/>
      <c r="S888" s="96"/>
      <c r="T888" s="96"/>
      <c r="U888" s="96"/>
      <c r="V888" s="96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8"/>
      <c r="AI888" s="98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7"/>
      <c r="AV888" s="97"/>
      <c r="AW888" s="97"/>
      <c r="AX888" s="97"/>
      <c r="AY888" s="97"/>
      <c r="AZ888" s="97"/>
      <c r="BA888" s="97"/>
      <c r="BB888" s="97"/>
      <c r="BC888" s="97"/>
      <c r="BD888" s="97"/>
      <c r="BE888" s="97"/>
      <c r="BF888" s="97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7"/>
      <c r="BS888" s="97"/>
      <c r="BT888" s="97"/>
      <c r="BU888" s="97"/>
      <c r="BV888" s="97"/>
      <c r="BW888" s="97"/>
      <c r="BX888" s="97"/>
      <c r="BY888" s="97"/>
      <c r="BZ888" s="97"/>
      <c r="CA888" s="97"/>
      <c r="CB888" s="97"/>
      <c r="CC888" s="92"/>
      <c r="CD888" s="92"/>
      <c r="CE888" s="92"/>
      <c r="CF888" s="92"/>
      <c r="CG888" s="92"/>
      <c r="CH888" s="92"/>
      <c r="CI888" s="92"/>
      <c r="CJ888" s="92"/>
      <c r="CK888" s="92"/>
      <c r="CL888" s="92"/>
      <c r="CM888" s="92"/>
      <c r="CN888"/>
      <c r="CO888"/>
      <c r="CP888"/>
      <c r="CQ888"/>
      <c r="CR888"/>
      <c r="CS888"/>
      <c r="CT888"/>
      <c r="CU888"/>
      <c r="CV888" s="93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91" customFormat="1" ht="18.75">
      <c r="A889" s="5"/>
      <c r="B889" s="94"/>
      <c r="C889" s="94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6"/>
      <c r="S889" s="96"/>
      <c r="T889" s="96"/>
      <c r="U889" s="96"/>
      <c r="V889" s="96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8"/>
      <c r="AI889" s="98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7"/>
      <c r="AV889" s="97"/>
      <c r="AW889" s="97"/>
      <c r="AX889" s="97"/>
      <c r="AY889" s="97"/>
      <c r="AZ889" s="97"/>
      <c r="BA889" s="97"/>
      <c r="BB889" s="97"/>
      <c r="BC889" s="97"/>
      <c r="BD889" s="97"/>
      <c r="BE889" s="97"/>
      <c r="BF889" s="97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7"/>
      <c r="BS889" s="97"/>
      <c r="BT889" s="97"/>
      <c r="BU889" s="97"/>
      <c r="BV889" s="97"/>
      <c r="BW889" s="97"/>
      <c r="BX889" s="97"/>
      <c r="BY889" s="97"/>
      <c r="BZ889" s="97"/>
      <c r="CA889" s="97"/>
      <c r="CB889" s="97"/>
      <c r="CC889" s="92"/>
      <c r="CD889" s="92"/>
      <c r="CE889" s="92"/>
      <c r="CF889" s="92"/>
      <c r="CG889" s="92"/>
      <c r="CH889" s="92"/>
      <c r="CI889" s="92"/>
      <c r="CJ889" s="92"/>
      <c r="CK889" s="92"/>
      <c r="CL889" s="92"/>
      <c r="CM889" s="92"/>
      <c r="CN889"/>
      <c r="CO889"/>
      <c r="CP889"/>
      <c r="CQ889"/>
      <c r="CR889"/>
      <c r="CS889"/>
      <c r="CT889"/>
      <c r="CU889"/>
      <c r="CV889" s="93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91" customFormat="1" ht="18.75">
      <c r="A890" s="5"/>
      <c r="B890" s="94"/>
      <c r="C890" s="94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6"/>
      <c r="S890" s="96"/>
      <c r="T890" s="96"/>
      <c r="U890" s="96"/>
      <c r="V890" s="96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8"/>
      <c r="AI890" s="98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7"/>
      <c r="AV890" s="97"/>
      <c r="AW890" s="97"/>
      <c r="AX890" s="97"/>
      <c r="AY890" s="97"/>
      <c r="AZ890" s="97"/>
      <c r="BA890" s="97"/>
      <c r="BB890" s="97"/>
      <c r="BC890" s="97"/>
      <c r="BD890" s="97"/>
      <c r="BE890" s="97"/>
      <c r="BF890" s="97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7"/>
      <c r="BS890" s="97"/>
      <c r="BT890" s="97"/>
      <c r="BU890" s="97"/>
      <c r="BV890" s="97"/>
      <c r="BW890" s="97"/>
      <c r="BX890" s="97"/>
      <c r="BY890" s="97"/>
      <c r="BZ890" s="97"/>
      <c r="CA890" s="97"/>
      <c r="CB890" s="97"/>
      <c r="CC890" s="92"/>
      <c r="CD890" s="92"/>
      <c r="CE890" s="92"/>
      <c r="CF890" s="92"/>
      <c r="CG890" s="92"/>
      <c r="CH890" s="92"/>
      <c r="CI890" s="92"/>
      <c r="CJ890" s="92"/>
      <c r="CK890" s="92"/>
      <c r="CL890" s="92"/>
      <c r="CM890" s="92"/>
      <c r="CN890"/>
      <c r="CO890"/>
      <c r="CP890"/>
      <c r="CQ890"/>
      <c r="CR890"/>
      <c r="CS890"/>
      <c r="CT890"/>
      <c r="CU890"/>
      <c r="CV890" s="93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91" customFormat="1" ht="18.75">
      <c r="A891" s="5"/>
      <c r="B891" s="94"/>
      <c r="C891" s="94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6"/>
      <c r="S891" s="96"/>
      <c r="T891" s="96"/>
      <c r="U891" s="96"/>
      <c r="V891" s="96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8"/>
      <c r="AI891" s="98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7"/>
      <c r="AV891" s="97"/>
      <c r="AW891" s="97"/>
      <c r="AX891" s="97"/>
      <c r="AY891" s="97"/>
      <c r="AZ891" s="97"/>
      <c r="BA891" s="97"/>
      <c r="BB891" s="97"/>
      <c r="BC891" s="97"/>
      <c r="BD891" s="97"/>
      <c r="BE891" s="97"/>
      <c r="BF891" s="97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7"/>
      <c r="BS891" s="97"/>
      <c r="BT891" s="97"/>
      <c r="BU891" s="97"/>
      <c r="BV891" s="97"/>
      <c r="BW891" s="97"/>
      <c r="BX891" s="97"/>
      <c r="BY891" s="97"/>
      <c r="BZ891" s="97"/>
      <c r="CA891" s="97"/>
      <c r="CB891" s="97"/>
      <c r="CC891" s="92"/>
      <c r="CD891" s="92"/>
      <c r="CE891" s="92"/>
      <c r="CF891" s="92"/>
      <c r="CG891" s="92"/>
      <c r="CH891" s="92"/>
      <c r="CI891" s="92"/>
      <c r="CJ891" s="92"/>
      <c r="CK891" s="92"/>
      <c r="CL891" s="92"/>
      <c r="CM891" s="92"/>
      <c r="CN891"/>
      <c r="CO891"/>
      <c r="CP891"/>
      <c r="CQ891"/>
      <c r="CR891"/>
      <c r="CS891"/>
      <c r="CT891"/>
      <c r="CU891"/>
      <c r="CV891" s="93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91" customFormat="1" ht="18.75">
      <c r="A892" s="5"/>
      <c r="B892" s="94"/>
      <c r="C892" s="94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6"/>
      <c r="S892" s="96"/>
      <c r="T892" s="96"/>
      <c r="U892" s="96"/>
      <c r="V892" s="96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8"/>
      <c r="AI892" s="98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7"/>
      <c r="AV892" s="97"/>
      <c r="AW892" s="97"/>
      <c r="AX892" s="97"/>
      <c r="AY892" s="97"/>
      <c r="AZ892" s="97"/>
      <c r="BA892" s="97"/>
      <c r="BB892" s="97"/>
      <c r="BC892" s="97"/>
      <c r="BD892" s="97"/>
      <c r="BE892" s="97"/>
      <c r="BF892" s="97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7"/>
      <c r="BS892" s="97"/>
      <c r="BT892" s="97"/>
      <c r="BU892" s="97"/>
      <c r="BV892" s="97"/>
      <c r="BW892" s="97"/>
      <c r="BX892" s="97"/>
      <c r="BY892" s="97"/>
      <c r="BZ892" s="97"/>
      <c r="CA892" s="97"/>
      <c r="CB892" s="97"/>
      <c r="CC892" s="92"/>
      <c r="CD892" s="92"/>
      <c r="CE892" s="92"/>
      <c r="CF892" s="92"/>
      <c r="CG892" s="92"/>
      <c r="CH892" s="92"/>
      <c r="CI892" s="92"/>
      <c r="CJ892" s="92"/>
      <c r="CK892" s="92"/>
      <c r="CL892" s="92"/>
      <c r="CM892" s="92"/>
      <c r="CN892"/>
      <c r="CO892"/>
      <c r="CP892"/>
      <c r="CQ892"/>
      <c r="CR892"/>
      <c r="CS892"/>
      <c r="CT892"/>
      <c r="CU892"/>
      <c r="CV892" s="93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91" customFormat="1" ht="18.75">
      <c r="A893" s="5"/>
      <c r="B893" s="94"/>
      <c r="C893" s="94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6"/>
      <c r="S893" s="96"/>
      <c r="T893" s="96"/>
      <c r="U893" s="96"/>
      <c r="V893" s="96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8"/>
      <c r="AI893" s="98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7"/>
      <c r="AV893" s="97"/>
      <c r="AW893" s="97"/>
      <c r="AX893" s="97"/>
      <c r="AY893" s="97"/>
      <c r="AZ893" s="97"/>
      <c r="BA893" s="97"/>
      <c r="BB893" s="97"/>
      <c r="BC893" s="97"/>
      <c r="BD893" s="97"/>
      <c r="BE893" s="97"/>
      <c r="BF893" s="97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7"/>
      <c r="BS893" s="97"/>
      <c r="BT893" s="97"/>
      <c r="BU893" s="97"/>
      <c r="BV893" s="97"/>
      <c r="BW893" s="97"/>
      <c r="BX893" s="97"/>
      <c r="BY893" s="97"/>
      <c r="BZ893" s="97"/>
      <c r="CA893" s="97"/>
      <c r="CB893" s="97"/>
      <c r="CC893" s="92"/>
      <c r="CD893" s="92"/>
      <c r="CE893" s="92"/>
      <c r="CF893" s="92"/>
      <c r="CG893" s="92"/>
      <c r="CH893" s="92"/>
      <c r="CI893" s="92"/>
      <c r="CJ893" s="92"/>
      <c r="CK893" s="92"/>
      <c r="CL893" s="92"/>
      <c r="CM893" s="92"/>
      <c r="CN893"/>
      <c r="CO893"/>
      <c r="CP893"/>
      <c r="CQ893"/>
      <c r="CR893"/>
      <c r="CS893"/>
      <c r="CT893"/>
      <c r="CU893"/>
      <c r="CV893" s="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91" customFormat="1" ht="18.75">
      <c r="A894" s="5"/>
      <c r="B894" s="94"/>
      <c r="C894" s="94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6"/>
      <c r="S894" s="96"/>
      <c r="T894" s="96"/>
      <c r="U894" s="96"/>
      <c r="V894" s="96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8"/>
      <c r="AI894" s="98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7"/>
      <c r="AV894" s="97"/>
      <c r="AW894" s="97"/>
      <c r="AX894" s="97"/>
      <c r="AY894" s="97"/>
      <c r="AZ894" s="97"/>
      <c r="BA894" s="97"/>
      <c r="BB894" s="97"/>
      <c r="BC894" s="97"/>
      <c r="BD894" s="97"/>
      <c r="BE894" s="97"/>
      <c r="BF894" s="97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7"/>
      <c r="BS894" s="97"/>
      <c r="BT894" s="97"/>
      <c r="BU894" s="97"/>
      <c r="BV894" s="97"/>
      <c r="BW894" s="97"/>
      <c r="BX894" s="97"/>
      <c r="BY894" s="97"/>
      <c r="BZ894" s="97"/>
      <c r="CA894" s="97"/>
      <c r="CB894" s="97"/>
      <c r="CC894" s="92"/>
      <c r="CD894" s="92"/>
      <c r="CE894" s="92"/>
      <c r="CF894" s="92"/>
      <c r="CG894" s="92"/>
      <c r="CH894" s="92"/>
      <c r="CI894" s="92"/>
      <c r="CJ894" s="92"/>
      <c r="CK894" s="92"/>
      <c r="CL894" s="92"/>
      <c r="CM894" s="92"/>
      <c r="CN894"/>
      <c r="CO894"/>
      <c r="CP894"/>
      <c r="CQ894"/>
      <c r="CR894"/>
      <c r="CS894"/>
      <c r="CT894"/>
      <c r="CU894"/>
      <c r="CV894" s="93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91" customFormat="1" ht="18.75">
      <c r="A895" s="5"/>
      <c r="B895" s="94"/>
      <c r="C895" s="94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6"/>
      <c r="S895" s="96"/>
      <c r="T895" s="96"/>
      <c r="U895" s="96"/>
      <c r="V895" s="96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8"/>
      <c r="AI895" s="98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7"/>
      <c r="AV895" s="97"/>
      <c r="AW895" s="97"/>
      <c r="AX895" s="97"/>
      <c r="AY895" s="97"/>
      <c r="AZ895" s="97"/>
      <c r="BA895" s="97"/>
      <c r="BB895" s="97"/>
      <c r="BC895" s="97"/>
      <c r="BD895" s="97"/>
      <c r="BE895" s="97"/>
      <c r="BF895" s="97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7"/>
      <c r="BS895" s="97"/>
      <c r="BT895" s="97"/>
      <c r="BU895" s="97"/>
      <c r="BV895" s="97"/>
      <c r="BW895" s="97"/>
      <c r="BX895" s="97"/>
      <c r="BY895" s="97"/>
      <c r="BZ895" s="97"/>
      <c r="CA895" s="97"/>
      <c r="CB895" s="97"/>
      <c r="CC895" s="92"/>
      <c r="CD895" s="92"/>
      <c r="CE895" s="92"/>
      <c r="CF895" s="92"/>
      <c r="CG895" s="92"/>
      <c r="CH895" s="92"/>
      <c r="CI895" s="92"/>
      <c r="CJ895" s="92"/>
      <c r="CK895" s="92"/>
      <c r="CL895" s="92"/>
      <c r="CM895" s="92"/>
      <c r="CN895"/>
      <c r="CO895"/>
      <c r="CP895"/>
      <c r="CQ895"/>
      <c r="CR895"/>
      <c r="CS895"/>
      <c r="CT895"/>
      <c r="CU895"/>
      <c r="CV895" s="93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91" customFormat="1" ht="18.75">
      <c r="A896" s="5"/>
      <c r="B896" s="94"/>
      <c r="C896" s="94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6"/>
      <c r="S896" s="96"/>
      <c r="T896" s="96"/>
      <c r="U896" s="96"/>
      <c r="V896" s="96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8"/>
      <c r="AI896" s="98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7"/>
      <c r="AV896" s="97"/>
      <c r="AW896" s="97"/>
      <c r="AX896" s="97"/>
      <c r="AY896" s="97"/>
      <c r="AZ896" s="97"/>
      <c r="BA896" s="97"/>
      <c r="BB896" s="97"/>
      <c r="BC896" s="97"/>
      <c r="BD896" s="97"/>
      <c r="BE896" s="97"/>
      <c r="BF896" s="97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7"/>
      <c r="BS896" s="97"/>
      <c r="BT896" s="97"/>
      <c r="BU896" s="97"/>
      <c r="BV896" s="97"/>
      <c r="BW896" s="97"/>
      <c r="BX896" s="97"/>
      <c r="BY896" s="97"/>
      <c r="BZ896" s="97"/>
      <c r="CA896" s="97"/>
      <c r="CB896" s="97"/>
      <c r="CC896" s="92"/>
      <c r="CD896" s="92"/>
      <c r="CE896" s="92"/>
      <c r="CF896" s="92"/>
      <c r="CG896" s="92"/>
      <c r="CH896" s="92"/>
      <c r="CI896" s="92"/>
      <c r="CJ896" s="92"/>
      <c r="CK896" s="92"/>
      <c r="CL896" s="92"/>
      <c r="CM896" s="92"/>
      <c r="CN896"/>
      <c r="CO896"/>
      <c r="CP896"/>
      <c r="CQ896"/>
      <c r="CR896"/>
      <c r="CS896"/>
      <c r="CT896"/>
      <c r="CU896"/>
      <c r="CV896" s="93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91" customFormat="1" ht="18.75">
      <c r="A897" s="5"/>
      <c r="B897" s="94"/>
      <c r="C897" s="94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6"/>
      <c r="S897" s="96"/>
      <c r="T897" s="96"/>
      <c r="U897" s="96"/>
      <c r="V897" s="96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8"/>
      <c r="AI897" s="98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7"/>
      <c r="AV897" s="97"/>
      <c r="AW897" s="97"/>
      <c r="AX897" s="97"/>
      <c r="AY897" s="97"/>
      <c r="AZ897" s="97"/>
      <c r="BA897" s="97"/>
      <c r="BB897" s="97"/>
      <c r="BC897" s="97"/>
      <c r="BD897" s="97"/>
      <c r="BE897" s="97"/>
      <c r="BF897" s="97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7"/>
      <c r="BS897" s="97"/>
      <c r="BT897" s="97"/>
      <c r="BU897" s="97"/>
      <c r="BV897" s="97"/>
      <c r="BW897" s="97"/>
      <c r="BX897" s="97"/>
      <c r="BY897" s="97"/>
      <c r="BZ897" s="97"/>
      <c r="CA897" s="97"/>
      <c r="CB897" s="97"/>
      <c r="CC897" s="92"/>
      <c r="CD897" s="92"/>
      <c r="CE897" s="92"/>
      <c r="CF897" s="92"/>
      <c r="CG897" s="92"/>
      <c r="CH897" s="92"/>
      <c r="CI897" s="92"/>
      <c r="CJ897" s="92"/>
      <c r="CK897" s="92"/>
      <c r="CL897" s="92"/>
      <c r="CM897" s="92"/>
      <c r="CN897"/>
      <c r="CO897"/>
      <c r="CP897"/>
      <c r="CQ897"/>
      <c r="CR897"/>
      <c r="CS897"/>
      <c r="CT897"/>
      <c r="CU897"/>
      <c r="CV897" s="93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91" customFormat="1" ht="18.75">
      <c r="A898" s="5"/>
      <c r="B898" s="94"/>
      <c r="C898" s="94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6"/>
      <c r="S898" s="96"/>
      <c r="T898" s="96"/>
      <c r="U898" s="96"/>
      <c r="V898" s="96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8"/>
      <c r="AI898" s="98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7"/>
      <c r="AV898" s="97"/>
      <c r="AW898" s="97"/>
      <c r="AX898" s="97"/>
      <c r="AY898" s="97"/>
      <c r="AZ898" s="97"/>
      <c r="BA898" s="97"/>
      <c r="BB898" s="97"/>
      <c r="BC898" s="97"/>
      <c r="BD898" s="97"/>
      <c r="BE898" s="97"/>
      <c r="BF898" s="97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7"/>
      <c r="BS898" s="97"/>
      <c r="BT898" s="97"/>
      <c r="BU898" s="97"/>
      <c r="BV898" s="97"/>
      <c r="BW898" s="97"/>
      <c r="BX898" s="97"/>
      <c r="BY898" s="97"/>
      <c r="BZ898" s="97"/>
      <c r="CA898" s="97"/>
      <c r="CB898" s="97"/>
      <c r="CC898" s="92"/>
      <c r="CD898" s="92"/>
      <c r="CE898" s="92"/>
      <c r="CF898" s="92"/>
      <c r="CG898" s="92"/>
      <c r="CH898" s="92"/>
      <c r="CI898" s="92"/>
      <c r="CJ898" s="92"/>
      <c r="CK898" s="92"/>
      <c r="CL898" s="92"/>
      <c r="CM898" s="92"/>
      <c r="CN898"/>
      <c r="CO898"/>
      <c r="CP898"/>
      <c r="CQ898"/>
      <c r="CR898"/>
      <c r="CS898"/>
      <c r="CT898"/>
      <c r="CU898"/>
      <c r="CV898" s="93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91" customFormat="1" ht="18.75">
      <c r="A899" s="5"/>
      <c r="B899" s="94"/>
      <c r="C899" s="94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6"/>
      <c r="S899" s="96"/>
      <c r="T899" s="96"/>
      <c r="U899" s="96"/>
      <c r="V899" s="96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8"/>
      <c r="AI899" s="98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7"/>
      <c r="AV899" s="97"/>
      <c r="AW899" s="97"/>
      <c r="AX899" s="97"/>
      <c r="AY899" s="97"/>
      <c r="AZ899" s="97"/>
      <c r="BA899" s="97"/>
      <c r="BB899" s="97"/>
      <c r="BC899" s="97"/>
      <c r="BD899" s="97"/>
      <c r="BE899" s="97"/>
      <c r="BF899" s="97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7"/>
      <c r="BS899" s="97"/>
      <c r="BT899" s="97"/>
      <c r="BU899" s="97"/>
      <c r="BV899" s="97"/>
      <c r="BW899" s="97"/>
      <c r="BX899" s="97"/>
      <c r="BY899" s="97"/>
      <c r="BZ899" s="97"/>
      <c r="CA899" s="97"/>
      <c r="CB899" s="97"/>
      <c r="CC899" s="92"/>
      <c r="CD899" s="92"/>
      <c r="CE899" s="92"/>
      <c r="CF899" s="92"/>
      <c r="CG899" s="92"/>
      <c r="CH899" s="92"/>
      <c r="CI899" s="92"/>
      <c r="CJ899" s="92"/>
      <c r="CK899" s="92"/>
      <c r="CL899" s="92"/>
      <c r="CM899" s="92"/>
      <c r="CN899"/>
      <c r="CO899"/>
      <c r="CP899"/>
      <c r="CQ899"/>
      <c r="CR899"/>
      <c r="CS899"/>
      <c r="CT899"/>
      <c r="CU899"/>
      <c r="CV899" s="93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91" customFormat="1" ht="18.75">
      <c r="A900" s="5"/>
      <c r="B900" s="94"/>
      <c r="C900" s="94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6"/>
      <c r="S900" s="96"/>
      <c r="T900" s="96"/>
      <c r="U900" s="96"/>
      <c r="V900" s="96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8"/>
      <c r="AI900" s="98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7"/>
      <c r="AV900" s="97"/>
      <c r="AW900" s="97"/>
      <c r="AX900" s="97"/>
      <c r="AY900" s="97"/>
      <c r="AZ900" s="97"/>
      <c r="BA900" s="97"/>
      <c r="BB900" s="97"/>
      <c r="BC900" s="97"/>
      <c r="BD900" s="97"/>
      <c r="BE900" s="97"/>
      <c r="BF900" s="97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7"/>
      <c r="BS900" s="97"/>
      <c r="BT900" s="97"/>
      <c r="BU900" s="97"/>
      <c r="BV900" s="97"/>
      <c r="BW900" s="97"/>
      <c r="BX900" s="97"/>
      <c r="BY900" s="97"/>
      <c r="BZ900" s="97"/>
      <c r="CA900" s="97"/>
      <c r="CB900" s="97"/>
      <c r="CC900" s="92"/>
      <c r="CD900" s="92"/>
      <c r="CE900" s="92"/>
      <c r="CF900" s="92"/>
      <c r="CG900" s="92"/>
      <c r="CH900" s="92"/>
      <c r="CI900" s="92"/>
      <c r="CJ900" s="92"/>
      <c r="CK900" s="92"/>
      <c r="CL900" s="92"/>
      <c r="CM900" s="92"/>
      <c r="CN900"/>
      <c r="CO900"/>
      <c r="CP900"/>
      <c r="CQ900"/>
      <c r="CR900"/>
      <c r="CS900"/>
      <c r="CT900"/>
      <c r="CU900"/>
      <c r="CV900" s="93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91" customFormat="1" ht="18.75">
      <c r="A901" s="5"/>
      <c r="B901" s="94"/>
      <c r="C901" s="94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6"/>
      <c r="S901" s="96"/>
      <c r="T901" s="96"/>
      <c r="U901" s="96"/>
      <c r="V901" s="96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8"/>
      <c r="AI901" s="98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7"/>
      <c r="AV901" s="97"/>
      <c r="AW901" s="97"/>
      <c r="AX901" s="97"/>
      <c r="AY901" s="97"/>
      <c r="AZ901" s="97"/>
      <c r="BA901" s="97"/>
      <c r="BB901" s="97"/>
      <c r="BC901" s="97"/>
      <c r="BD901" s="97"/>
      <c r="BE901" s="97"/>
      <c r="BF901" s="97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7"/>
      <c r="BS901" s="97"/>
      <c r="BT901" s="97"/>
      <c r="BU901" s="97"/>
      <c r="BV901" s="97"/>
      <c r="BW901" s="97"/>
      <c r="BX901" s="97"/>
      <c r="BY901" s="97"/>
      <c r="BZ901" s="97"/>
      <c r="CA901" s="97"/>
      <c r="CB901" s="97"/>
      <c r="CC901" s="92"/>
      <c r="CD901" s="92"/>
      <c r="CE901" s="92"/>
      <c r="CF901" s="92"/>
      <c r="CG901" s="92"/>
      <c r="CH901" s="92"/>
      <c r="CI901" s="92"/>
      <c r="CJ901" s="92"/>
      <c r="CK901" s="92"/>
      <c r="CL901" s="92"/>
      <c r="CM901" s="92"/>
      <c r="CN901"/>
      <c r="CO901"/>
      <c r="CP901"/>
      <c r="CQ901"/>
      <c r="CR901"/>
      <c r="CS901"/>
      <c r="CT901"/>
      <c r="CU901"/>
      <c r="CV901" s="93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91" customFormat="1" ht="18.75">
      <c r="A902" s="5"/>
      <c r="B902" s="94"/>
      <c r="C902" s="94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6"/>
      <c r="S902" s="96"/>
      <c r="T902" s="96"/>
      <c r="U902" s="96"/>
      <c r="V902" s="96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8"/>
      <c r="AI902" s="98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7"/>
      <c r="AV902" s="97"/>
      <c r="AW902" s="97"/>
      <c r="AX902" s="97"/>
      <c r="AY902" s="97"/>
      <c r="AZ902" s="97"/>
      <c r="BA902" s="97"/>
      <c r="BB902" s="97"/>
      <c r="BC902" s="97"/>
      <c r="BD902" s="97"/>
      <c r="BE902" s="97"/>
      <c r="BF902" s="97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7"/>
      <c r="BS902" s="97"/>
      <c r="BT902" s="97"/>
      <c r="BU902" s="97"/>
      <c r="BV902" s="97"/>
      <c r="BW902" s="97"/>
      <c r="BX902" s="97"/>
      <c r="BY902" s="97"/>
      <c r="BZ902" s="97"/>
      <c r="CA902" s="97"/>
      <c r="CB902" s="97"/>
      <c r="CC902" s="92"/>
      <c r="CD902" s="92"/>
      <c r="CE902" s="92"/>
      <c r="CF902" s="92"/>
      <c r="CG902" s="92"/>
      <c r="CH902" s="92"/>
      <c r="CI902" s="92"/>
      <c r="CJ902" s="92"/>
      <c r="CK902" s="92"/>
      <c r="CL902" s="92"/>
      <c r="CM902" s="92"/>
      <c r="CN902"/>
      <c r="CO902"/>
      <c r="CP902"/>
      <c r="CQ902"/>
      <c r="CR902"/>
      <c r="CS902"/>
      <c r="CT902"/>
      <c r="CU902"/>
      <c r="CV902" s="93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91" customFormat="1" ht="18.75">
      <c r="A903" s="5"/>
      <c r="B903" s="94"/>
      <c r="C903" s="94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6"/>
      <c r="S903" s="96"/>
      <c r="T903" s="96"/>
      <c r="U903" s="96"/>
      <c r="V903" s="96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8"/>
      <c r="AI903" s="98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7"/>
      <c r="AV903" s="97"/>
      <c r="AW903" s="97"/>
      <c r="AX903" s="97"/>
      <c r="AY903" s="97"/>
      <c r="AZ903" s="97"/>
      <c r="BA903" s="97"/>
      <c r="BB903" s="97"/>
      <c r="BC903" s="97"/>
      <c r="BD903" s="97"/>
      <c r="BE903" s="97"/>
      <c r="BF903" s="97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7"/>
      <c r="BS903" s="97"/>
      <c r="BT903" s="97"/>
      <c r="BU903" s="97"/>
      <c r="BV903" s="97"/>
      <c r="BW903" s="97"/>
      <c r="BX903" s="97"/>
      <c r="BY903" s="97"/>
      <c r="BZ903" s="97"/>
      <c r="CA903" s="97"/>
      <c r="CB903" s="97"/>
      <c r="CC903" s="92"/>
      <c r="CD903" s="92"/>
      <c r="CE903" s="92"/>
      <c r="CF903" s="92"/>
      <c r="CG903" s="92"/>
      <c r="CH903" s="92"/>
      <c r="CI903" s="92"/>
      <c r="CJ903" s="92"/>
      <c r="CK903" s="92"/>
      <c r="CL903" s="92"/>
      <c r="CM903" s="92"/>
      <c r="CN903"/>
      <c r="CO903"/>
      <c r="CP903"/>
      <c r="CQ903"/>
      <c r="CR903"/>
      <c r="CS903"/>
      <c r="CT903"/>
      <c r="CU903"/>
      <c r="CV903" s="9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91" customFormat="1" ht="18.75">
      <c r="A904" s="5"/>
      <c r="B904" s="94"/>
      <c r="C904" s="94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6"/>
      <c r="S904" s="96"/>
      <c r="T904" s="96"/>
      <c r="U904" s="96"/>
      <c r="V904" s="96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8"/>
      <c r="AI904" s="98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7"/>
      <c r="AV904" s="97"/>
      <c r="AW904" s="97"/>
      <c r="AX904" s="97"/>
      <c r="AY904" s="97"/>
      <c r="AZ904" s="97"/>
      <c r="BA904" s="97"/>
      <c r="BB904" s="97"/>
      <c r="BC904" s="97"/>
      <c r="BD904" s="97"/>
      <c r="BE904" s="97"/>
      <c r="BF904" s="97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7"/>
      <c r="BS904" s="97"/>
      <c r="BT904" s="97"/>
      <c r="BU904" s="97"/>
      <c r="BV904" s="97"/>
      <c r="BW904" s="97"/>
      <c r="BX904" s="97"/>
      <c r="BY904" s="97"/>
      <c r="BZ904" s="97"/>
      <c r="CA904" s="97"/>
      <c r="CB904" s="97"/>
      <c r="CC904" s="92"/>
      <c r="CD904" s="92"/>
      <c r="CE904" s="92"/>
      <c r="CF904" s="92"/>
      <c r="CG904" s="92"/>
      <c r="CH904" s="92"/>
      <c r="CI904" s="92"/>
      <c r="CJ904" s="92"/>
      <c r="CK904" s="92"/>
      <c r="CL904" s="92"/>
      <c r="CM904" s="92"/>
      <c r="CN904"/>
      <c r="CO904"/>
      <c r="CP904"/>
      <c r="CQ904"/>
      <c r="CR904"/>
      <c r="CS904"/>
      <c r="CT904"/>
      <c r="CU904"/>
      <c r="CV904" s="93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91" customFormat="1" ht="18.75">
      <c r="A905" s="5"/>
      <c r="B905" s="94"/>
      <c r="C905" s="94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6"/>
      <c r="S905" s="96"/>
      <c r="T905" s="96"/>
      <c r="U905" s="96"/>
      <c r="V905" s="96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8"/>
      <c r="AI905" s="98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7"/>
      <c r="AV905" s="97"/>
      <c r="AW905" s="97"/>
      <c r="AX905" s="97"/>
      <c r="AY905" s="97"/>
      <c r="AZ905" s="97"/>
      <c r="BA905" s="97"/>
      <c r="BB905" s="97"/>
      <c r="BC905" s="97"/>
      <c r="BD905" s="97"/>
      <c r="BE905" s="97"/>
      <c r="BF905" s="97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7"/>
      <c r="BS905" s="97"/>
      <c r="BT905" s="97"/>
      <c r="BU905" s="97"/>
      <c r="BV905" s="97"/>
      <c r="BW905" s="97"/>
      <c r="BX905" s="97"/>
      <c r="BY905" s="97"/>
      <c r="BZ905" s="97"/>
      <c r="CA905" s="97"/>
      <c r="CB905" s="97"/>
      <c r="CC905" s="92"/>
      <c r="CD905" s="92"/>
      <c r="CE905" s="92"/>
      <c r="CF905" s="92"/>
      <c r="CG905" s="92"/>
      <c r="CH905" s="92"/>
      <c r="CI905" s="92"/>
      <c r="CJ905" s="92"/>
      <c r="CK905" s="92"/>
      <c r="CL905" s="92"/>
      <c r="CM905" s="92"/>
      <c r="CN905"/>
      <c r="CO905"/>
      <c r="CP905"/>
      <c r="CQ905"/>
      <c r="CR905"/>
      <c r="CS905"/>
      <c r="CT905"/>
      <c r="CU905"/>
      <c r="CV905" s="93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91" customFormat="1" ht="18.75">
      <c r="A906" s="5"/>
      <c r="B906" s="94"/>
      <c r="C906" s="94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6"/>
      <c r="S906" s="96"/>
      <c r="T906" s="96"/>
      <c r="U906" s="96"/>
      <c r="V906" s="96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8"/>
      <c r="AI906" s="98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7"/>
      <c r="AV906" s="97"/>
      <c r="AW906" s="97"/>
      <c r="AX906" s="97"/>
      <c r="AY906" s="97"/>
      <c r="AZ906" s="97"/>
      <c r="BA906" s="97"/>
      <c r="BB906" s="97"/>
      <c r="BC906" s="97"/>
      <c r="BD906" s="97"/>
      <c r="BE906" s="97"/>
      <c r="BF906" s="97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7"/>
      <c r="BS906" s="97"/>
      <c r="BT906" s="97"/>
      <c r="BU906" s="97"/>
      <c r="BV906" s="97"/>
      <c r="BW906" s="97"/>
      <c r="BX906" s="97"/>
      <c r="BY906" s="97"/>
      <c r="BZ906" s="97"/>
      <c r="CA906" s="97"/>
      <c r="CB906" s="97"/>
      <c r="CC906" s="92"/>
      <c r="CD906" s="92"/>
      <c r="CE906" s="92"/>
      <c r="CF906" s="92"/>
      <c r="CG906" s="92"/>
      <c r="CH906" s="92"/>
      <c r="CI906" s="92"/>
      <c r="CJ906" s="92"/>
      <c r="CK906" s="92"/>
      <c r="CL906" s="92"/>
      <c r="CM906" s="92"/>
      <c r="CN906"/>
      <c r="CO906"/>
      <c r="CP906"/>
      <c r="CQ906"/>
      <c r="CR906"/>
      <c r="CS906"/>
      <c r="CT906"/>
      <c r="CU906"/>
      <c r="CV906" s="93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91" customFormat="1" ht="18.75">
      <c r="A907" s="5"/>
      <c r="B907" s="94"/>
      <c r="C907" s="94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6"/>
      <c r="S907" s="96"/>
      <c r="T907" s="96"/>
      <c r="U907" s="96"/>
      <c r="V907" s="96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8"/>
      <c r="AI907" s="98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7"/>
      <c r="AV907" s="97"/>
      <c r="AW907" s="97"/>
      <c r="AX907" s="97"/>
      <c r="AY907" s="97"/>
      <c r="AZ907" s="97"/>
      <c r="BA907" s="97"/>
      <c r="BB907" s="97"/>
      <c r="BC907" s="97"/>
      <c r="BD907" s="97"/>
      <c r="BE907" s="97"/>
      <c r="BF907" s="97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7"/>
      <c r="BS907" s="97"/>
      <c r="BT907" s="97"/>
      <c r="BU907" s="97"/>
      <c r="BV907" s="97"/>
      <c r="BW907" s="97"/>
      <c r="BX907" s="97"/>
      <c r="BY907" s="97"/>
      <c r="BZ907" s="97"/>
      <c r="CA907" s="97"/>
      <c r="CB907" s="97"/>
      <c r="CC907" s="92"/>
      <c r="CD907" s="92"/>
      <c r="CE907" s="92"/>
      <c r="CF907" s="92"/>
      <c r="CG907" s="92"/>
      <c r="CH907" s="92"/>
      <c r="CI907" s="92"/>
      <c r="CJ907" s="92"/>
      <c r="CK907" s="92"/>
      <c r="CL907" s="92"/>
      <c r="CM907" s="92"/>
      <c r="CN907"/>
      <c r="CO907"/>
      <c r="CP907"/>
      <c r="CQ907"/>
      <c r="CR907"/>
      <c r="CS907"/>
      <c r="CT907"/>
      <c r="CU907"/>
      <c r="CV907" s="93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91" customFormat="1" ht="18.75">
      <c r="A908" s="5"/>
      <c r="B908" s="94"/>
      <c r="C908" s="94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6"/>
      <c r="S908" s="96"/>
      <c r="T908" s="96"/>
      <c r="U908" s="96"/>
      <c r="V908" s="96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8"/>
      <c r="AI908" s="98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7"/>
      <c r="AV908" s="97"/>
      <c r="AW908" s="97"/>
      <c r="AX908" s="97"/>
      <c r="AY908" s="97"/>
      <c r="AZ908" s="97"/>
      <c r="BA908" s="97"/>
      <c r="BB908" s="97"/>
      <c r="BC908" s="97"/>
      <c r="BD908" s="97"/>
      <c r="BE908" s="97"/>
      <c r="BF908" s="97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7"/>
      <c r="BS908" s="97"/>
      <c r="BT908" s="97"/>
      <c r="BU908" s="97"/>
      <c r="BV908" s="97"/>
      <c r="BW908" s="97"/>
      <c r="BX908" s="97"/>
      <c r="BY908" s="97"/>
      <c r="BZ908" s="97"/>
      <c r="CA908" s="97"/>
      <c r="CB908" s="97"/>
      <c r="CC908" s="92"/>
      <c r="CD908" s="92"/>
      <c r="CE908" s="92"/>
      <c r="CF908" s="92"/>
      <c r="CG908" s="92"/>
      <c r="CH908" s="92"/>
      <c r="CI908" s="92"/>
      <c r="CJ908" s="92"/>
      <c r="CK908" s="92"/>
      <c r="CL908" s="92"/>
      <c r="CM908" s="92"/>
      <c r="CN908"/>
      <c r="CO908"/>
      <c r="CP908"/>
      <c r="CQ908"/>
      <c r="CR908"/>
      <c r="CS908"/>
      <c r="CT908"/>
      <c r="CU908"/>
      <c r="CV908" s="93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91" customFormat="1" ht="18.75">
      <c r="A909" s="5"/>
      <c r="B909" s="94"/>
      <c r="C909" s="94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6"/>
      <c r="S909" s="96"/>
      <c r="T909" s="96"/>
      <c r="U909" s="96"/>
      <c r="V909" s="96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8"/>
      <c r="AI909" s="98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7"/>
      <c r="AV909" s="97"/>
      <c r="AW909" s="97"/>
      <c r="AX909" s="97"/>
      <c r="AY909" s="97"/>
      <c r="AZ909" s="97"/>
      <c r="BA909" s="97"/>
      <c r="BB909" s="97"/>
      <c r="BC909" s="97"/>
      <c r="BD909" s="97"/>
      <c r="BE909" s="97"/>
      <c r="BF909" s="97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7"/>
      <c r="BS909" s="97"/>
      <c r="BT909" s="97"/>
      <c r="BU909" s="97"/>
      <c r="BV909" s="97"/>
      <c r="BW909" s="97"/>
      <c r="BX909" s="97"/>
      <c r="BY909" s="97"/>
      <c r="BZ909" s="97"/>
      <c r="CA909" s="97"/>
      <c r="CB909" s="97"/>
      <c r="CC909" s="92"/>
      <c r="CD909" s="92"/>
      <c r="CE909" s="92"/>
      <c r="CF909" s="92"/>
      <c r="CG909" s="92"/>
      <c r="CH909" s="92"/>
      <c r="CI909" s="92"/>
      <c r="CJ909" s="92"/>
      <c r="CK909" s="92"/>
      <c r="CL909" s="92"/>
      <c r="CM909" s="92"/>
      <c r="CN909"/>
      <c r="CO909"/>
      <c r="CP909"/>
      <c r="CQ909"/>
      <c r="CR909"/>
      <c r="CS909"/>
      <c r="CT909"/>
      <c r="CU909"/>
      <c r="CV909" s="93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91" customFormat="1" ht="18.75">
      <c r="A910" s="5"/>
      <c r="B910" s="94"/>
      <c r="C910" s="94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6"/>
      <c r="S910" s="96"/>
      <c r="T910" s="96"/>
      <c r="U910" s="96"/>
      <c r="V910" s="96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8"/>
      <c r="AI910" s="98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7"/>
      <c r="AV910" s="97"/>
      <c r="AW910" s="97"/>
      <c r="AX910" s="97"/>
      <c r="AY910" s="97"/>
      <c r="AZ910" s="97"/>
      <c r="BA910" s="97"/>
      <c r="BB910" s="97"/>
      <c r="BC910" s="97"/>
      <c r="BD910" s="97"/>
      <c r="BE910" s="97"/>
      <c r="BF910" s="97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7"/>
      <c r="BS910" s="97"/>
      <c r="BT910" s="97"/>
      <c r="BU910" s="97"/>
      <c r="BV910" s="97"/>
      <c r="BW910" s="97"/>
      <c r="BX910" s="97"/>
      <c r="BY910" s="97"/>
      <c r="BZ910" s="97"/>
      <c r="CA910" s="97"/>
      <c r="CB910" s="97"/>
      <c r="CC910" s="92"/>
      <c r="CD910" s="92"/>
      <c r="CE910" s="92"/>
      <c r="CF910" s="92"/>
      <c r="CG910" s="92"/>
      <c r="CH910" s="92"/>
      <c r="CI910" s="92"/>
      <c r="CJ910" s="92"/>
      <c r="CK910" s="92"/>
      <c r="CL910" s="92"/>
      <c r="CM910" s="92"/>
      <c r="CN910"/>
      <c r="CO910"/>
      <c r="CP910"/>
      <c r="CQ910"/>
      <c r="CR910"/>
      <c r="CS910"/>
      <c r="CT910"/>
      <c r="CU910"/>
      <c r="CV910" s="93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91" customFormat="1" ht="18.75">
      <c r="A911" s="5"/>
      <c r="B911" s="94"/>
      <c r="C911" s="94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6"/>
      <c r="S911" s="96"/>
      <c r="T911" s="96"/>
      <c r="U911" s="96"/>
      <c r="V911" s="96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8"/>
      <c r="AI911" s="98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7"/>
      <c r="AV911" s="97"/>
      <c r="AW911" s="97"/>
      <c r="AX911" s="97"/>
      <c r="AY911" s="97"/>
      <c r="AZ911" s="97"/>
      <c r="BA911" s="97"/>
      <c r="BB911" s="97"/>
      <c r="BC911" s="97"/>
      <c r="BD911" s="97"/>
      <c r="BE911" s="97"/>
      <c r="BF911" s="97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7"/>
      <c r="BS911" s="97"/>
      <c r="BT911" s="97"/>
      <c r="BU911" s="97"/>
      <c r="BV911" s="97"/>
      <c r="BW911" s="97"/>
      <c r="BX911" s="97"/>
      <c r="BY911" s="97"/>
      <c r="BZ911" s="97"/>
      <c r="CA911" s="97"/>
      <c r="CB911" s="97"/>
      <c r="CC911" s="92"/>
      <c r="CD911" s="92"/>
      <c r="CE911" s="92"/>
      <c r="CF911" s="92"/>
      <c r="CG911" s="92"/>
      <c r="CH911" s="92"/>
      <c r="CI911" s="92"/>
      <c r="CJ911" s="92"/>
      <c r="CK911" s="92"/>
      <c r="CL911" s="92"/>
      <c r="CM911" s="92"/>
      <c r="CN911"/>
      <c r="CO911"/>
      <c r="CP911"/>
      <c r="CQ911"/>
      <c r="CR911"/>
      <c r="CS911"/>
      <c r="CT911"/>
      <c r="CU911"/>
      <c r="CV911" s="93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91" customFormat="1" ht="18.75">
      <c r="A912" s="5"/>
      <c r="B912" s="94"/>
      <c r="C912" s="94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6"/>
      <c r="S912" s="96"/>
      <c r="T912" s="96"/>
      <c r="U912" s="96"/>
      <c r="V912" s="96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8"/>
      <c r="AI912" s="98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7"/>
      <c r="AV912" s="97"/>
      <c r="AW912" s="97"/>
      <c r="AX912" s="97"/>
      <c r="AY912" s="97"/>
      <c r="AZ912" s="97"/>
      <c r="BA912" s="97"/>
      <c r="BB912" s="97"/>
      <c r="BC912" s="97"/>
      <c r="BD912" s="97"/>
      <c r="BE912" s="97"/>
      <c r="BF912" s="97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7"/>
      <c r="BS912" s="97"/>
      <c r="BT912" s="97"/>
      <c r="BU912" s="97"/>
      <c r="BV912" s="97"/>
      <c r="BW912" s="97"/>
      <c r="BX912" s="97"/>
      <c r="BY912" s="97"/>
      <c r="BZ912" s="97"/>
      <c r="CA912" s="97"/>
      <c r="CB912" s="97"/>
      <c r="CC912" s="92"/>
      <c r="CD912" s="92"/>
      <c r="CE912" s="92"/>
      <c r="CF912" s="92"/>
      <c r="CG912" s="92"/>
      <c r="CH912" s="92"/>
      <c r="CI912" s="92"/>
      <c r="CJ912" s="92"/>
      <c r="CK912" s="92"/>
      <c r="CL912" s="92"/>
      <c r="CM912" s="92"/>
      <c r="CN912"/>
      <c r="CO912"/>
      <c r="CP912"/>
      <c r="CQ912"/>
      <c r="CR912"/>
      <c r="CS912"/>
      <c r="CT912"/>
      <c r="CU912"/>
      <c r="CV912" s="93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91" customFormat="1" ht="18.75">
      <c r="A913" s="5"/>
      <c r="B913" s="94"/>
      <c r="C913" s="94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6"/>
      <c r="S913" s="96"/>
      <c r="T913" s="96"/>
      <c r="U913" s="96"/>
      <c r="V913" s="96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8"/>
      <c r="AI913" s="98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7"/>
      <c r="AV913" s="97"/>
      <c r="AW913" s="97"/>
      <c r="AX913" s="97"/>
      <c r="AY913" s="97"/>
      <c r="AZ913" s="97"/>
      <c r="BA913" s="97"/>
      <c r="BB913" s="97"/>
      <c r="BC913" s="97"/>
      <c r="BD913" s="97"/>
      <c r="BE913" s="97"/>
      <c r="BF913" s="97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7"/>
      <c r="BS913" s="97"/>
      <c r="BT913" s="97"/>
      <c r="BU913" s="97"/>
      <c r="BV913" s="97"/>
      <c r="BW913" s="97"/>
      <c r="BX913" s="97"/>
      <c r="BY913" s="97"/>
      <c r="BZ913" s="97"/>
      <c r="CA913" s="97"/>
      <c r="CB913" s="97"/>
      <c r="CC913" s="92"/>
      <c r="CD913" s="92"/>
      <c r="CE913" s="92"/>
      <c r="CF913" s="92"/>
      <c r="CG913" s="92"/>
      <c r="CH913" s="92"/>
      <c r="CI913" s="92"/>
      <c r="CJ913" s="92"/>
      <c r="CK913" s="92"/>
      <c r="CL913" s="92"/>
      <c r="CM913" s="92"/>
      <c r="CN913"/>
      <c r="CO913"/>
      <c r="CP913"/>
      <c r="CQ913"/>
      <c r="CR913"/>
      <c r="CS913"/>
      <c r="CT913"/>
      <c r="CU913"/>
      <c r="CV913" s="9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91" customFormat="1" ht="18.75">
      <c r="A914" s="5"/>
      <c r="B914" s="94"/>
      <c r="C914" s="94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6"/>
      <c r="S914" s="96"/>
      <c r="T914" s="96"/>
      <c r="U914" s="96"/>
      <c r="V914" s="96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8"/>
      <c r="AI914" s="98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7"/>
      <c r="AV914" s="97"/>
      <c r="AW914" s="97"/>
      <c r="AX914" s="97"/>
      <c r="AY914" s="97"/>
      <c r="AZ914" s="97"/>
      <c r="BA914" s="97"/>
      <c r="BB914" s="97"/>
      <c r="BC914" s="97"/>
      <c r="BD914" s="97"/>
      <c r="BE914" s="97"/>
      <c r="BF914" s="97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7"/>
      <c r="BS914" s="97"/>
      <c r="BT914" s="97"/>
      <c r="BU914" s="97"/>
      <c r="BV914" s="97"/>
      <c r="BW914" s="97"/>
      <c r="BX914" s="97"/>
      <c r="BY914" s="97"/>
      <c r="BZ914" s="97"/>
      <c r="CA914" s="97"/>
      <c r="CB914" s="97"/>
      <c r="CC914" s="92"/>
      <c r="CD914" s="92"/>
      <c r="CE914" s="92"/>
      <c r="CF914" s="92"/>
      <c r="CG914" s="92"/>
      <c r="CH914" s="92"/>
      <c r="CI914" s="92"/>
      <c r="CJ914" s="92"/>
      <c r="CK914" s="92"/>
      <c r="CL914" s="92"/>
      <c r="CM914" s="92"/>
      <c r="CN914"/>
      <c r="CO914"/>
      <c r="CP914"/>
      <c r="CQ914"/>
      <c r="CR914"/>
      <c r="CS914"/>
      <c r="CT914"/>
      <c r="CU914"/>
      <c r="CV914" s="93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91" customFormat="1" ht="18.75">
      <c r="A915" s="5"/>
      <c r="B915" s="94"/>
      <c r="C915" s="94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6"/>
      <c r="S915" s="96"/>
      <c r="T915" s="96"/>
      <c r="U915" s="96"/>
      <c r="V915" s="96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8"/>
      <c r="AI915" s="98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7"/>
      <c r="AV915" s="97"/>
      <c r="AW915" s="97"/>
      <c r="AX915" s="97"/>
      <c r="AY915" s="97"/>
      <c r="AZ915" s="97"/>
      <c r="BA915" s="97"/>
      <c r="BB915" s="97"/>
      <c r="BC915" s="97"/>
      <c r="BD915" s="97"/>
      <c r="BE915" s="97"/>
      <c r="BF915" s="97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7"/>
      <c r="BS915" s="97"/>
      <c r="BT915" s="97"/>
      <c r="BU915" s="97"/>
      <c r="BV915" s="97"/>
      <c r="BW915" s="97"/>
      <c r="BX915" s="97"/>
      <c r="BY915" s="97"/>
      <c r="BZ915" s="97"/>
      <c r="CA915" s="97"/>
      <c r="CB915" s="97"/>
      <c r="CC915" s="92"/>
      <c r="CD915" s="92"/>
      <c r="CE915" s="92"/>
      <c r="CF915" s="92"/>
      <c r="CG915" s="92"/>
      <c r="CH915" s="92"/>
      <c r="CI915" s="92"/>
      <c r="CJ915" s="92"/>
      <c r="CK915" s="92"/>
      <c r="CL915" s="92"/>
      <c r="CM915" s="92"/>
      <c r="CN915"/>
      <c r="CO915"/>
      <c r="CP915"/>
      <c r="CQ915"/>
      <c r="CR915"/>
      <c r="CS915"/>
      <c r="CT915"/>
      <c r="CU915"/>
      <c r="CV915" s="93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91" customFormat="1" ht="18.75">
      <c r="A916" s="5"/>
      <c r="B916" s="94"/>
      <c r="C916" s="94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6"/>
      <c r="S916" s="96"/>
      <c r="T916" s="96"/>
      <c r="U916" s="96"/>
      <c r="V916" s="96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8"/>
      <c r="AI916" s="98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7"/>
      <c r="AV916" s="97"/>
      <c r="AW916" s="97"/>
      <c r="AX916" s="97"/>
      <c r="AY916" s="97"/>
      <c r="AZ916" s="97"/>
      <c r="BA916" s="97"/>
      <c r="BB916" s="97"/>
      <c r="BC916" s="97"/>
      <c r="BD916" s="97"/>
      <c r="BE916" s="97"/>
      <c r="BF916" s="97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7"/>
      <c r="BS916" s="97"/>
      <c r="BT916" s="97"/>
      <c r="BU916" s="97"/>
      <c r="BV916" s="97"/>
      <c r="BW916" s="97"/>
      <c r="BX916" s="97"/>
      <c r="BY916" s="97"/>
      <c r="BZ916" s="97"/>
      <c r="CA916" s="97"/>
      <c r="CB916" s="97"/>
      <c r="CC916" s="92"/>
      <c r="CD916" s="92"/>
      <c r="CE916" s="92"/>
      <c r="CF916" s="92"/>
      <c r="CG916" s="92"/>
      <c r="CH916" s="92"/>
      <c r="CI916" s="92"/>
      <c r="CJ916" s="92"/>
      <c r="CK916" s="92"/>
      <c r="CL916" s="92"/>
      <c r="CM916" s="92"/>
      <c r="CN916"/>
      <c r="CO916"/>
      <c r="CP916"/>
      <c r="CQ916"/>
      <c r="CR916"/>
      <c r="CS916"/>
      <c r="CT916"/>
      <c r="CU916"/>
      <c r="CV916" s="93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91" customFormat="1" ht="18.75">
      <c r="A917" s="5"/>
      <c r="B917" s="94"/>
      <c r="C917" s="94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6"/>
      <c r="S917" s="96"/>
      <c r="T917" s="96"/>
      <c r="U917" s="96"/>
      <c r="V917" s="96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8"/>
      <c r="AI917" s="98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7"/>
      <c r="AV917" s="97"/>
      <c r="AW917" s="97"/>
      <c r="AX917" s="97"/>
      <c r="AY917" s="97"/>
      <c r="AZ917" s="97"/>
      <c r="BA917" s="97"/>
      <c r="BB917" s="97"/>
      <c r="BC917" s="97"/>
      <c r="BD917" s="97"/>
      <c r="BE917" s="97"/>
      <c r="BF917" s="97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7"/>
      <c r="BS917" s="97"/>
      <c r="BT917" s="97"/>
      <c r="BU917" s="97"/>
      <c r="BV917" s="97"/>
      <c r="BW917" s="97"/>
      <c r="BX917" s="97"/>
      <c r="BY917" s="97"/>
      <c r="BZ917" s="97"/>
      <c r="CA917" s="97"/>
      <c r="CB917" s="97"/>
      <c r="CC917" s="92"/>
      <c r="CD917" s="92"/>
      <c r="CE917" s="92"/>
      <c r="CF917" s="92"/>
      <c r="CG917" s="92"/>
      <c r="CH917" s="92"/>
      <c r="CI917" s="92"/>
      <c r="CJ917" s="92"/>
      <c r="CK917" s="92"/>
      <c r="CL917" s="92"/>
      <c r="CM917" s="92"/>
      <c r="CN917"/>
      <c r="CO917"/>
      <c r="CP917"/>
      <c r="CQ917"/>
      <c r="CR917"/>
      <c r="CS917"/>
      <c r="CT917"/>
      <c r="CU917"/>
      <c r="CV917" s="93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91" customFormat="1" ht="18.75">
      <c r="A918" s="5"/>
      <c r="B918" s="94"/>
      <c r="C918" s="94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6"/>
      <c r="S918" s="96"/>
      <c r="T918" s="96"/>
      <c r="U918" s="96"/>
      <c r="V918" s="96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8"/>
      <c r="AI918" s="98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7"/>
      <c r="AV918" s="97"/>
      <c r="AW918" s="97"/>
      <c r="AX918" s="97"/>
      <c r="AY918" s="97"/>
      <c r="AZ918" s="97"/>
      <c r="BA918" s="97"/>
      <c r="BB918" s="97"/>
      <c r="BC918" s="97"/>
      <c r="BD918" s="97"/>
      <c r="BE918" s="97"/>
      <c r="BF918" s="97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7"/>
      <c r="BS918" s="97"/>
      <c r="BT918" s="97"/>
      <c r="BU918" s="97"/>
      <c r="BV918" s="97"/>
      <c r="BW918" s="97"/>
      <c r="BX918" s="97"/>
      <c r="BY918" s="97"/>
      <c r="BZ918" s="97"/>
      <c r="CA918" s="97"/>
      <c r="CB918" s="97"/>
      <c r="CC918" s="92"/>
      <c r="CD918" s="92"/>
      <c r="CE918" s="92"/>
      <c r="CF918" s="92"/>
      <c r="CG918" s="92"/>
      <c r="CH918" s="92"/>
      <c r="CI918" s="92"/>
      <c r="CJ918" s="92"/>
      <c r="CK918" s="92"/>
      <c r="CL918" s="92"/>
      <c r="CM918" s="92"/>
      <c r="CN918"/>
      <c r="CO918"/>
      <c r="CP918"/>
      <c r="CQ918"/>
      <c r="CR918"/>
      <c r="CS918"/>
      <c r="CT918"/>
      <c r="CU918"/>
      <c r="CV918" s="93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91" customFormat="1" ht="18.75">
      <c r="A919" s="5"/>
      <c r="B919" s="94"/>
      <c r="C919" s="94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6"/>
      <c r="S919" s="96"/>
      <c r="T919" s="96"/>
      <c r="U919" s="96"/>
      <c r="V919" s="96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8"/>
      <c r="AI919" s="98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7"/>
      <c r="AV919" s="97"/>
      <c r="AW919" s="97"/>
      <c r="AX919" s="97"/>
      <c r="AY919" s="97"/>
      <c r="AZ919" s="97"/>
      <c r="BA919" s="97"/>
      <c r="BB919" s="97"/>
      <c r="BC919" s="97"/>
      <c r="BD919" s="97"/>
      <c r="BE919" s="97"/>
      <c r="BF919" s="97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7"/>
      <c r="BS919" s="97"/>
      <c r="BT919" s="97"/>
      <c r="BU919" s="97"/>
      <c r="BV919" s="97"/>
      <c r="BW919" s="97"/>
      <c r="BX919" s="97"/>
      <c r="BY919" s="97"/>
      <c r="BZ919" s="97"/>
      <c r="CA919" s="97"/>
      <c r="CB919" s="97"/>
      <c r="CC919" s="92"/>
      <c r="CD919" s="92"/>
      <c r="CE919" s="92"/>
      <c r="CF919" s="92"/>
      <c r="CG919" s="92"/>
      <c r="CH919" s="92"/>
      <c r="CI919" s="92"/>
      <c r="CJ919" s="92"/>
      <c r="CK919" s="92"/>
      <c r="CL919" s="92"/>
      <c r="CM919" s="92"/>
      <c r="CN919"/>
      <c r="CO919"/>
      <c r="CP919"/>
      <c r="CQ919"/>
      <c r="CR919"/>
      <c r="CS919"/>
      <c r="CT919"/>
      <c r="CU919"/>
      <c r="CV919" s="93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91" customFormat="1" ht="18.75">
      <c r="A920" s="5"/>
      <c r="B920" s="94"/>
      <c r="C920" s="94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6"/>
      <c r="S920" s="96"/>
      <c r="T920" s="96"/>
      <c r="U920" s="96"/>
      <c r="V920" s="96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8"/>
      <c r="AI920" s="98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7"/>
      <c r="AV920" s="97"/>
      <c r="AW920" s="97"/>
      <c r="AX920" s="97"/>
      <c r="AY920" s="97"/>
      <c r="AZ920" s="97"/>
      <c r="BA920" s="97"/>
      <c r="BB920" s="97"/>
      <c r="BC920" s="97"/>
      <c r="BD920" s="97"/>
      <c r="BE920" s="97"/>
      <c r="BF920" s="97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7"/>
      <c r="BS920" s="97"/>
      <c r="BT920" s="97"/>
      <c r="BU920" s="97"/>
      <c r="BV920" s="97"/>
      <c r="BW920" s="97"/>
      <c r="BX920" s="97"/>
      <c r="BY920" s="97"/>
      <c r="BZ920" s="97"/>
      <c r="CA920" s="97"/>
      <c r="CB920" s="97"/>
      <c r="CC920" s="92"/>
      <c r="CD920" s="92"/>
      <c r="CE920" s="92"/>
      <c r="CF920" s="92"/>
      <c r="CG920" s="92"/>
      <c r="CH920" s="92"/>
      <c r="CI920" s="92"/>
      <c r="CJ920" s="92"/>
      <c r="CK920" s="92"/>
      <c r="CL920" s="92"/>
      <c r="CM920" s="92"/>
      <c r="CN920"/>
      <c r="CO920"/>
      <c r="CP920"/>
      <c r="CQ920"/>
      <c r="CR920"/>
      <c r="CS920"/>
      <c r="CT920"/>
      <c r="CU920"/>
      <c r="CV920" s="93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91" customFormat="1" ht="18.75">
      <c r="A921" s="5"/>
      <c r="B921" s="94"/>
      <c r="C921" s="94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6"/>
      <c r="S921" s="96"/>
      <c r="T921" s="96"/>
      <c r="U921" s="96"/>
      <c r="V921" s="96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8"/>
      <c r="AI921" s="98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7"/>
      <c r="AV921" s="97"/>
      <c r="AW921" s="97"/>
      <c r="AX921" s="97"/>
      <c r="AY921" s="97"/>
      <c r="AZ921" s="97"/>
      <c r="BA921" s="97"/>
      <c r="BB921" s="97"/>
      <c r="BC921" s="97"/>
      <c r="BD921" s="97"/>
      <c r="BE921" s="97"/>
      <c r="BF921" s="97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7"/>
      <c r="BS921" s="97"/>
      <c r="BT921" s="97"/>
      <c r="BU921" s="97"/>
      <c r="BV921" s="97"/>
      <c r="BW921" s="97"/>
      <c r="BX921" s="97"/>
      <c r="BY921" s="97"/>
      <c r="BZ921" s="97"/>
      <c r="CA921" s="97"/>
      <c r="CB921" s="97"/>
      <c r="CC921" s="92"/>
      <c r="CD921" s="92"/>
      <c r="CE921" s="92"/>
      <c r="CF921" s="92"/>
      <c r="CG921" s="92"/>
      <c r="CH921" s="92"/>
      <c r="CI921" s="92"/>
      <c r="CJ921" s="92"/>
      <c r="CK921" s="92"/>
      <c r="CL921" s="92"/>
      <c r="CM921" s="92"/>
      <c r="CN921"/>
      <c r="CO921"/>
      <c r="CP921"/>
      <c r="CQ921"/>
      <c r="CR921"/>
      <c r="CS921"/>
      <c r="CT921"/>
      <c r="CU921"/>
      <c r="CV921" s="93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91" customFormat="1" ht="18.75">
      <c r="A922" s="5"/>
      <c r="B922" s="94"/>
      <c r="C922" s="94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6"/>
      <c r="S922" s="96"/>
      <c r="T922" s="96"/>
      <c r="U922" s="96"/>
      <c r="V922" s="96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8"/>
      <c r="AI922" s="98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7"/>
      <c r="AV922" s="97"/>
      <c r="AW922" s="97"/>
      <c r="AX922" s="97"/>
      <c r="AY922" s="97"/>
      <c r="AZ922" s="97"/>
      <c r="BA922" s="97"/>
      <c r="BB922" s="97"/>
      <c r="BC922" s="97"/>
      <c r="BD922" s="97"/>
      <c r="BE922" s="97"/>
      <c r="BF922" s="97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7"/>
      <c r="BS922" s="97"/>
      <c r="BT922" s="97"/>
      <c r="BU922" s="97"/>
      <c r="BV922" s="97"/>
      <c r="BW922" s="97"/>
      <c r="BX922" s="97"/>
      <c r="BY922" s="97"/>
      <c r="BZ922" s="97"/>
      <c r="CA922" s="97"/>
      <c r="CB922" s="97"/>
      <c r="CC922" s="92"/>
      <c r="CD922" s="92"/>
      <c r="CE922" s="92"/>
      <c r="CF922" s="92"/>
      <c r="CG922" s="92"/>
      <c r="CH922" s="92"/>
      <c r="CI922" s="92"/>
      <c r="CJ922" s="92"/>
      <c r="CK922" s="92"/>
      <c r="CL922" s="92"/>
      <c r="CM922" s="92"/>
      <c r="CN922"/>
      <c r="CO922"/>
      <c r="CP922"/>
      <c r="CQ922"/>
      <c r="CR922"/>
      <c r="CS922"/>
      <c r="CT922"/>
      <c r="CU922"/>
      <c r="CV922" s="93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91" customFormat="1" ht="18.75">
      <c r="A923" s="5"/>
      <c r="B923" s="94"/>
      <c r="C923" s="94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6"/>
      <c r="S923" s="96"/>
      <c r="T923" s="96"/>
      <c r="U923" s="96"/>
      <c r="V923" s="96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8"/>
      <c r="AI923" s="98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7"/>
      <c r="AV923" s="97"/>
      <c r="AW923" s="97"/>
      <c r="AX923" s="97"/>
      <c r="AY923" s="97"/>
      <c r="AZ923" s="97"/>
      <c r="BA923" s="97"/>
      <c r="BB923" s="97"/>
      <c r="BC923" s="97"/>
      <c r="BD923" s="97"/>
      <c r="BE923" s="97"/>
      <c r="BF923" s="97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7"/>
      <c r="BS923" s="97"/>
      <c r="BT923" s="97"/>
      <c r="BU923" s="97"/>
      <c r="BV923" s="97"/>
      <c r="BW923" s="97"/>
      <c r="BX923" s="97"/>
      <c r="BY923" s="97"/>
      <c r="BZ923" s="97"/>
      <c r="CA923" s="97"/>
      <c r="CB923" s="97"/>
      <c r="CC923" s="92"/>
      <c r="CD923" s="92"/>
      <c r="CE923" s="92"/>
      <c r="CF923" s="92"/>
      <c r="CG923" s="92"/>
      <c r="CH923" s="92"/>
      <c r="CI923" s="92"/>
      <c r="CJ923" s="92"/>
      <c r="CK923" s="92"/>
      <c r="CL923" s="92"/>
      <c r="CM923" s="92"/>
      <c r="CN923"/>
      <c r="CO923"/>
      <c r="CP923"/>
      <c r="CQ923"/>
      <c r="CR923"/>
      <c r="CS923"/>
      <c r="CT923"/>
      <c r="CU923"/>
      <c r="CV923" s="9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91" customFormat="1" ht="18.75">
      <c r="A924" s="5"/>
      <c r="B924" s="94"/>
      <c r="C924" s="94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6"/>
      <c r="S924" s="96"/>
      <c r="T924" s="96"/>
      <c r="U924" s="96"/>
      <c r="V924" s="96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8"/>
      <c r="AI924" s="98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7"/>
      <c r="AV924" s="97"/>
      <c r="AW924" s="97"/>
      <c r="AX924" s="97"/>
      <c r="AY924" s="97"/>
      <c r="AZ924" s="97"/>
      <c r="BA924" s="97"/>
      <c r="BB924" s="97"/>
      <c r="BC924" s="97"/>
      <c r="BD924" s="97"/>
      <c r="BE924" s="97"/>
      <c r="BF924" s="97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7"/>
      <c r="BS924" s="97"/>
      <c r="BT924" s="97"/>
      <c r="BU924" s="97"/>
      <c r="BV924" s="97"/>
      <c r="BW924" s="97"/>
      <c r="BX924" s="97"/>
      <c r="BY924" s="97"/>
      <c r="BZ924" s="97"/>
      <c r="CA924" s="97"/>
      <c r="CB924" s="97"/>
      <c r="CC924" s="92"/>
      <c r="CD924" s="92"/>
      <c r="CE924" s="92"/>
      <c r="CF924" s="92"/>
      <c r="CG924" s="92"/>
      <c r="CH924" s="92"/>
      <c r="CI924" s="92"/>
      <c r="CJ924" s="92"/>
      <c r="CK924" s="92"/>
      <c r="CL924" s="92"/>
      <c r="CM924" s="92"/>
      <c r="CN924"/>
      <c r="CO924"/>
      <c r="CP924"/>
      <c r="CQ924"/>
      <c r="CR924"/>
      <c r="CS924"/>
      <c r="CT924"/>
      <c r="CU924"/>
      <c r="CV924" s="93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91" customFormat="1" ht="18.75">
      <c r="A925" s="5"/>
      <c r="B925" s="94"/>
      <c r="C925" s="94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6"/>
      <c r="S925" s="96"/>
      <c r="T925" s="96"/>
      <c r="U925" s="96"/>
      <c r="V925" s="96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8"/>
      <c r="AI925" s="98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7"/>
      <c r="AV925" s="97"/>
      <c r="AW925" s="97"/>
      <c r="AX925" s="97"/>
      <c r="AY925" s="97"/>
      <c r="AZ925" s="97"/>
      <c r="BA925" s="97"/>
      <c r="BB925" s="97"/>
      <c r="BC925" s="97"/>
      <c r="BD925" s="97"/>
      <c r="BE925" s="97"/>
      <c r="BF925" s="97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7"/>
      <c r="BS925" s="97"/>
      <c r="BT925" s="97"/>
      <c r="BU925" s="97"/>
      <c r="BV925" s="97"/>
      <c r="BW925" s="97"/>
      <c r="BX925" s="97"/>
      <c r="BY925" s="97"/>
      <c r="BZ925" s="97"/>
      <c r="CA925" s="97"/>
      <c r="CB925" s="97"/>
      <c r="CC925" s="92"/>
      <c r="CD925" s="92"/>
      <c r="CE925" s="92"/>
      <c r="CF925" s="92"/>
      <c r="CG925" s="92"/>
      <c r="CH925" s="92"/>
      <c r="CI925" s="92"/>
      <c r="CJ925" s="92"/>
      <c r="CK925" s="92"/>
      <c r="CL925" s="92"/>
      <c r="CM925" s="92"/>
      <c r="CN925"/>
      <c r="CO925"/>
      <c r="CP925"/>
      <c r="CQ925"/>
      <c r="CR925"/>
      <c r="CS925"/>
      <c r="CT925"/>
      <c r="CU925"/>
      <c r="CV925" s="93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91" customFormat="1" ht="18.75">
      <c r="A926" s="5"/>
      <c r="B926" s="94"/>
      <c r="C926" s="94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6"/>
      <c r="S926" s="96"/>
      <c r="T926" s="96"/>
      <c r="U926" s="96"/>
      <c r="V926" s="96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8"/>
      <c r="AI926" s="98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7"/>
      <c r="AV926" s="97"/>
      <c r="AW926" s="97"/>
      <c r="AX926" s="97"/>
      <c r="AY926" s="97"/>
      <c r="AZ926" s="97"/>
      <c r="BA926" s="97"/>
      <c r="BB926" s="97"/>
      <c r="BC926" s="97"/>
      <c r="BD926" s="97"/>
      <c r="BE926" s="97"/>
      <c r="BF926" s="97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7"/>
      <c r="BS926" s="97"/>
      <c r="BT926" s="97"/>
      <c r="BU926" s="97"/>
      <c r="BV926" s="97"/>
      <c r="BW926" s="97"/>
      <c r="BX926" s="97"/>
      <c r="BY926" s="97"/>
      <c r="BZ926" s="97"/>
      <c r="CA926" s="97"/>
      <c r="CB926" s="97"/>
      <c r="CC926" s="92"/>
      <c r="CD926" s="92"/>
      <c r="CE926" s="92"/>
      <c r="CF926" s="92"/>
      <c r="CG926" s="92"/>
      <c r="CH926" s="92"/>
      <c r="CI926" s="92"/>
      <c r="CJ926" s="92"/>
      <c r="CK926" s="92"/>
      <c r="CL926" s="92"/>
      <c r="CM926" s="92"/>
      <c r="CN926"/>
      <c r="CO926"/>
      <c r="CP926"/>
      <c r="CQ926"/>
      <c r="CR926"/>
      <c r="CS926"/>
      <c r="CT926"/>
      <c r="CU926"/>
      <c r="CV926" s="93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91" customFormat="1" ht="18.75">
      <c r="A927" s="5"/>
      <c r="B927" s="94"/>
      <c r="C927" s="94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6"/>
      <c r="S927" s="96"/>
      <c r="T927" s="96"/>
      <c r="U927" s="96"/>
      <c r="V927" s="96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8"/>
      <c r="AI927" s="98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7"/>
      <c r="AV927" s="97"/>
      <c r="AW927" s="97"/>
      <c r="AX927" s="97"/>
      <c r="AY927" s="97"/>
      <c r="AZ927" s="97"/>
      <c r="BA927" s="97"/>
      <c r="BB927" s="97"/>
      <c r="BC927" s="97"/>
      <c r="BD927" s="97"/>
      <c r="BE927" s="97"/>
      <c r="BF927" s="97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7"/>
      <c r="BS927" s="97"/>
      <c r="BT927" s="97"/>
      <c r="BU927" s="97"/>
      <c r="BV927" s="97"/>
      <c r="BW927" s="97"/>
      <c r="BX927" s="97"/>
      <c r="BY927" s="97"/>
      <c r="BZ927" s="97"/>
      <c r="CA927" s="97"/>
      <c r="CB927" s="97"/>
      <c r="CC927" s="92"/>
      <c r="CD927" s="92"/>
      <c r="CE927" s="92"/>
      <c r="CF927" s="92"/>
      <c r="CG927" s="92"/>
      <c r="CH927" s="92"/>
      <c r="CI927" s="92"/>
      <c r="CJ927" s="92"/>
      <c r="CK927" s="92"/>
      <c r="CL927" s="92"/>
      <c r="CM927" s="92"/>
      <c r="CN927"/>
      <c r="CO927"/>
      <c r="CP927"/>
      <c r="CQ927"/>
      <c r="CR927"/>
      <c r="CS927"/>
      <c r="CT927"/>
      <c r="CU927"/>
      <c r="CV927" s="93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91" customFormat="1" ht="18.75">
      <c r="A928" s="5"/>
      <c r="B928" s="94"/>
      <c r="C928" s="94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6"/>
      <c r="S928" s="96"/>
      <c r="T928" s="96"/>
      <c r="U928" s="96"/>
      <c r="V928" s="96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8"/>
      <c r="AI928" s="98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7"/>
      <c r="AV928" s="97"/>
      <c r="AW928" s="97"/>
      <c r="AX928" s="97"/>
      <c r="AY928" s="97"/>
      <c r="AZ928" s="97"/>
      <c r="BA928" s="97"/>
      <c r="BB928" s="97"/>
      <c r="BC928" s="97"/>
      <c r="BD928" s="97"/>
      <c r="BE928" s="97"/>
      <c r="BF928" s="97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7"/>
      <c r="BS928" s="97"/>
      <c r="BT928" s="97"/>
      <c r="BU928" s="97"/>
      <c r="BV928" s="97"/>
      <c r="BW928" s="97"/>
      <c r="BX928" s="97"/>
      <c r="BY928" s="97"/>
      <c r="BZ928" s="97"/>
      <c r="CA928" s="97"/>
      <c r="CB928" s="97"/>
      <c r="CC928" s="92"/>
      <c r="CD928" s="92"/>
      <c r="CE928" s="92"/>
      <c r="CF928" s="92"/>
      <c r="CG928" s="92"/>
      <c r="CH928" s="92"/>
      <c r="CI928" s="92"/>
      <c r="CJ928" s="92"/>
      <c r="CK928" s="92"/>
      <c r="CL928" s="92"/>
      <c r="CM928" s="92"/>
      <c r="CN928"/>
      <c r="CO928"/>
      <c r="CP928"/>
      <c r="CQ928"/>
      <c r="CR928"/>
      <c r="CS928"/>
      <c r="CT928"/>
      <c r="CU928"/>
      <c r="CV928" s="93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91" customFormat="1" ht="18.75">
      <c r="A929" s="5"/>
      <c r="B929" s="94"/>
      <c r="C929" s="94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6"/>
      <c r="S929" s="96"/>
      <c r="T929" s="96"/>
      <c r="U929" s="96"/>
      <c r="V929" s="96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8"/>
      <c r="AI929" s="98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7"/>
      <c r="AV929" s="97"/>
      <c r="AW929" s="97"/>
      <c r="AX929" s="97"/>
      <c r="AY929" s="97"/>
      <c r="AZ929" s="97"/>
      <c r="BA929" s="97"/>
      <c r="BB929" s="97"/>
      <c r="BC929" s="97"/>
      <c r="BD929" s="97"/>
      <c r="BE929" s="97"/>
      <c r="BF929" s="97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7"/>
      <c r="BS929" s="97"/>
      <c r="BT929" s="97"/>
      <c r="BU929" s="97"/>
      <c r="BV929" s="97"/>
      <c r="BW929" s="97"/>
      <c r="BX929" s="97"/>
      <c r="BY929" s="97"/>
      <c r="BZ929" s="97"/>
      <c r="CA929" s="97"/>
      <c r="CB929" s="97"/>
      <c r="CC929" s="92"/>
      <c r="CD929" s="92"/>
      <c r="CE929" s="92"/>
      <c r="CF929" s="92"/>
      <c r="CG929" s="92"/>
      <c r="CH929" s="92"/>
      <c r="CI929" s="92"/>
      <c r="CJ929" s="92"/>
      <c r="CK929" s="92"/>
      <c r="CL929" s="92"/>
      <c r="CM929" s="92"/>
      <c r="CN929"/>
      <c r="CO929"/>
      <c r="CP929"/>
      <c r="CQ929"/>
      <c r="CR929"/>
      <c r="CS929"/>
      <c r="CT929"/>
      <c r="CU929"/>
      <c r="CV929" s="93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91" customFormat="1" ht="18.75">
      <c r="A930" s="5"/>
      <c r="B930" s="94"/>
      <c r="C930" s="94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6"/>
      <c r="S930" s="96"/>
      <c r="T930" s="96"/>
      <c r="U930" s="96"/>
      <c r="V930" s="96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8"/>
      <c r="AI930" s="98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7"/>
      <c r="AV930" s="97"/>
      <c r="AW930" s="97"/>
      <c r="AX930" s="97"/>
      <c r="AY930" s="97"/>
      <c r="AZ930" s="97"/>
      <c r="BA930" s="97"/>
      <c r="BB930" s="97"/>
      <c r="BC930" s="97"/>
      <c r="BD930" s="97"/>
      <c r="BE930" s="97"/>
      <c r="BF930" s="97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7"/>
      <c r="BS930" s="97"/>
      <c r="BT930" s="97"/>
      <c r="BU930" s="97"/>
      <c r="BV930" s="97"/>
      <c r="BW930" s="97"/>
      <c r="BX930" s="97"/>
      <c r="BY930" s="97"/>
      <c r="BZ930" s="97"/>
      <c r="CA930" s="97"/>
      <c r="CB930" s="97"/>
      <c r="CC930" s="92"/>
      <c r="CD930" s="92"/>
      <c r="CE930" s="92"/>
      <c r="CF930" s="92"/>
      <c r="CG930" s="92"/>
      <c r="CH930" s="92"/>
      <c r="CI930" s="92"/>
      <c r="CJ930" s="92"/>
      <c r="CK930" s="92"/>
      <c r="CL930" s="92"/>
      <c r="CM930" s="92"/>
      <c r="CN930"/>
      <c r="CO930"/>
      <c r="CP930"/>
      <c r="CQ930"/>
      <c r="CR930"/>
      <c r="CS930"/>
      <c r="CT930"/>
      <c r="CU930"/>
      <c r="CV930" s="93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91" customFormat="1" ht="18.75">
      <c r="A931" s="5"/>
      <c r="B931" s="94"/>
      <c r="C931" s="94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6"/>
      <c r="S931" s="96"/>
      <c r="T931" s="96"/>
      <c r="U931" s="96"/>
      <c r="V931" s="96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8"/>
      <c r="AI931" s="98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7"/>
      <c r="AV931" s="97"/>
      <c r="AW931" s="97"/>
      <c r="AX931" s="97"/>
      <c r="AY931" s="97"/>
      <c r="AZ931" s="97"/>
      <c r="BA931" s="97"/>
      <c r="BB931" s="97"/>
      <c r="BC931" s="97"/>
      <c r="BD931" s="97"/>
      <c r="BE931" s="97"/>
      <c r="BF931" s="97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7"/>
      <c r="BS931" s="97"/>
      <c r="BT931" s="97"/>
      <c r="BU931" s="97"/>
      <c r="BV931" s="97"/>
      <c r="BW931" s="97"/>
      <c r="BX931" s="97"/>
      <c r="BY931" s="97"/>
      <c r="BZ931" s="97"/>
      <c r="CA931" s="97"/>
      <c r="CB931" s="97"/>
      <c r="CC931" s="92"/>
      <c r="CD931" s="92"/>
      <c r="CE931" s="92"/>
      <c r="CF931" s="92"/>
      <c r="CG931" s="92"/>
      <c r="CH931" s="92"/>
      <c r="CI931" s="92"/>
      <c r="CJ931" s="92"/>
      <c r="CK931" s="92"/>
      <c r="CL931" s="92"/>
      <c r="CM931" s="92"/>
      <c r="CN931"/>
      <c r="CO931"/>
      <c r="CP931"/>
      <c r="CQ931"/>
      <c r="CR931"/>
      <c r="CS931"/>
      <c r="CT931"/>
      <c r="CU931"/>
      <c r="CV931" s="93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91" customFormat="1" ht="18.75">
      <c r="A932" s="5"/>
      <c r="B932" s="94"/>
      <c r="C932" s="94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6"/>
      <c r="S932" s="96"/>
      <c r="T932" s="96"/>
      <c r="U932" s="96"/>
      <c r="V932" s="96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8"/>
      <c r="AI932" s="98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7"/>
      <c r="AV932" s="97"/>
      <c r="AW932" s="97"/>
      <c r="AX932" s="97"/>
      <c r="AY932" s="97"/>
      <c r="AZ932" s="97"/>
      <c r="BA932" s="97"/>
      <c r="BB932" s="97"/>
      <c r="BC932" s="97"/>
      <c r="BD932" s="97"/>
      <c r="BE932" s="97"/>
      <c r="BF932" s="97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7"/>
      <c r="BS932" s="97"/>
      <c r="BT932" s="97"/>
      <c r="BU932" s="97"/>
      <c r="BV932" s="97"/>
      <c r="BW932" s="97"/>
      <c r="BX932" s="97"/>
      <c r="BY932" s="97"/>
      <c r="BZ932" s="97"/>
      <c r="CA932" s="97"/>
      <c r="CB932" s="97"/>
      <c r="CC932" s="92"/>
      <c r="CD932" s="92"/>
      <c r="CE932" s="92"/>
      <c r="CF932" s="92"/>
      <c r="CG932" s="92"/>
      <c r="CH932" s="92"/>
      <c r="CI932" s="92"/>
      <c r="CJ932" s="92"/>
      <c r="CK932" s="92"/>
      <c r="CL932" s="92"/>
      <c r="CM932" s="92"/>
      <c r="CN932"/>
      <c r="CO932"/>
      <c r="CP932"/>
      <c r="CQ932"/>
      <c r="CR932"/>
      <c r="CS932"/>
      <c r="CT932"/>
      <c r="CU932"/>
      <c r="CV932" s="93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91" customFormat="1" ht="18.75">
      <c r="A933" s="5"/>
      <c r="B933" s="94"/>
      <c r="C933" s="94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6"/>
      <c r="S933" s="96"/>
      <c r="T933" s="96"/>
      <c r="U933" s="96"/>
      <c r="V933" s="96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8"/>
      <c r="AI933" s="98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7"/>
      <c r="AV933" s="97"/>
      <c r="AW933" s="97"/>
      <c r="AX933" s="97"/>
      <c r="AY933" s="97"/>
      <c r="AZ933" s="97"/>
      <c r="BA933" s="97"/>
      <c r="BB933" s="97"/>
      <c r="BC933" s="97"/>
      <c r="BD933" s="97"/>
      <c r="BE933" s="97"/>
      <c r="BF933" s="97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7"/>
      <c r="BS933" s="97"/>
      <c r="BT933" s="97"/>
      <c r="BU933" s="97"/>
      <c r="BV933" s="97"/>
      <c r="BW933" s="97"/>
      <c r="BX933" s="97"/>
      <c r="BY933" s="97"/>
      <c r="BZ933" s="97"/>
      <c r="CA933" s="97"/>
      <c r="CB933" s="97"/>
      <c r="CC933" s="92"/>
      <c r="CD933" s="92"/>
      <c r="CE933" s="92"/>
      <c r="CF933" s="92"/>
      <c r="CG933" s="92"/>
      <c r="CH933" s="92"/>
      <c r="CI933" s="92"/>
      <c r="CJ933" s="92"/>
      <c r="CK933" s="92"/>
      <c r="CL933" s="92"/>
      <c r="CM933" s="92"/>
      <c r="CN933"/>
      <c r="CO933"/>
      <c r="CP933"/>
      <c r="CQ933"/>
      <c r="CR933"/>
      <c r="CS933"/>
      <c r="CT933"/>
      <c r="CU933"/>
      <c r="CV933" s="9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91" customFormat="1" ht="18.75">
      <c r="A934" s="5"/>
      <c r="B934" s="94"/>
      <c r="C934" s="94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6"/>
      <c r="S934" s="96"/>
      <c r="T934" s="96"/>
      <c r="U934" s="96"/>
      <c r="V934" s="96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8"/>
      <c r="AI934" s="98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7"/>
      <c r="AV934" s="97"/>
      <c r="AW934" s="97"/>
      <c r="AX934" s="97"/>
      <c r="AY934" s="97"/>
      <c r="AZ934" s="97"/>
      <c r="BA934" s="97"/>
      <c r="BB934" s="97"/>
      <c r="BC934" s="97"/>
      <c r="BD934" s="97"/>
      <c r="BE934" s="97"/>
      <c r="BF934" s="97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7"/>
      <c r="BS934" s="97"/>
      <c r="BT934" s="97"/>
      <c r="BU934" s="97"/>
      <c r="BV934" s="97"/>
      <c r="BW934" s="97"/>
      <c r="BX934" s="97"/>
      <c r="BY934" s="97"/>
      <c r="BZ934" s="97"/>
      <c r="CA934" s="97"/>
      <c r="CB934" s="97"/>
      <c r="CC934" s="92"/>
      <c r="CD934" s="92"/>
      <c r="CE934" s="92"/>
      <c r="CF934" s="92"/>
      <c r="CG934" s="92"/>
      <c r="CH934" s="92"/>
      <c r="CI934" s="92"/>
      <c r="CJ934" s="92"/>
      <c r="CK934" s="92"/>
      <c r="CL934" s="92"/>
      <c r="CM934" s="92"/>
      <c r="CN934"/>
      <c r="CO934"/>
      <c r="CP934"/>
      <c r="CQ934"/>
      <c r="CR934"/>
      <c r="CS934"/>
      <c r="CT934"/>
      <c r="CU934"/>
      <c r="CV934" s="93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91" customFormat="1" ht="18.75">
      <c r="A935" s="5"/>
      <c r="B935" s="94"/>
      <c r="C935" s="94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6"/>
      <c r="S935" s="96"/>
      <c r="T935" s="96"/>
      <c r="U935" s="96"/>
      <c r="V935" s="96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8"/>
      <c r="AI935" s="98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7"/>
      <c r="AV935" s="97"/>
      <c r="AW935" s="97"/>
      <c r="AX935" s="97"/>
      <c r="AY935" s="97"/>
      <c r="AZ935" s="97"/>
      <c r="BA935" s="97"/>
      <c r="BB935" s="97"/>
      <c r="BC935" s="97"/>
      <c r="BD935" s="97"/>
      <c r="BE935" s="97"/>
      <c r="BF935" s="97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7"/>
      <c r="BS935" s="97"/>
      <c r="BT935" s="97"/>
      <c r="BU935" s="97"/>
      <c r="BV935" s="97"/>
      <c r="BW935" s="97"/>
      <c r="BX935" s="97"/>
      <c r="BY935" s="97"/>
      <c r="BZ935" s="97"/>
      <c r="CA935" s="97"/>
      <c r="CB935" s="97"/>
      <c r="CC935" s="92"/>
      <c r="CD935" s="92"/>
      <c r="CE935" s="92"/>
      <c r="CF935" s="92"/>
      <c r="CG935" s="92"/>
      <c r="CH935" s="92"/>
      <c r="CI935" s="92"/>
      <c r="CJ935" s="92"/>
      <c r="CK935" s="92"/>
      <c r="CL935" s="92"/>
      <c r="CM935" s="92"/>
      <c r="CN935"/>
      <c r="CO935"/>
      <c r="CP935"/>
      <c r="CQ935"/>
      <c r="CR935"/>
      <c r="CS935"/>
      <c r="CT935"/>
      <c r="CU935"/>
      <c r="CV935" s="93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91" customFormat="1" ht="18.75">
      <c r="A936" s="5"/>
      <c r="B936" s="94"/>
      <c r="C936" s="94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6"/>
      <c r="S936" s="96"/>
      <c r="T936" s="96"/>
      <c r="U936" s="96"/>
      <c r="V936" s="96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8"/>
      <c r="AI936" s="98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7"/>
      <c r="AV936" s="97"/>
      <c r="AW936" s="97"/>
      <c r="AX936" s="97"/>
      <c r="AY936" s="97"/>
      <c r="AZ936" s="97"/>
      <c r="BA936" s="97"/>
      <c r="BB936" s="97"/>
      <c r="BC936" s="97"/>
      <c r="BD936" s="97"/>
      <c r="BE936" s="97"/>
      <c r="BF936" s="97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7"/>
      <c r="BS936" s="97"/>
      <c r="BT936" s="97"/>
      <c r="BU936" s="97"/>
      <c r="BV936" s="97"/>
      <c r="BW936" s="97"/>
      <c r="BX936" s="97"/>
      <c r="BY936" s="97"/>
      <c r="BZ936" s="97"/>
      <c r="CA936" s="97"/>
      <c r="CB936" s="97"/>
      <c r="CC936" s="92"/>
      <c r="CD936" s="92"/>
      <c r="CE936" s="92"/>
      <c r="CF936" s="92"/>
      <c r="CG936" s="92"/>
      <c r="CH936" s="92"/>
      <c r="CI936" s="92"/>
      <c r="CJ936" s="92"/>
      <c r="CK936" s="92"/>
      <c r="CL936" s="92"/>
      <c r="CM936" s="92"/>
      <c r="CN936"/>
      <c r="CO936"/>
      <c r="CP936"/>
      <c r="CQ936"/>
      <c r="CR936"/>
      <c r="CS936"/>
      <c r="CT936"/>
      <c r="CU936"/>
      <c r="CV936" s="93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91" customFormat="1" ht="18.75">
      <c r="A937" s="5"/>
      <c r="B937" s="94"/>
      <c r="C937" s="94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6"/>
      <c r="S937" s="96"/>
      <c r="T937" s="96"/>
      <c r="U937" s="96"/>
      <c r="V937" s="96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8"/>
      <c r="AI937" s="98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7"/>
      <c r="AV937" s="97"/>
      <c r="AW937" s="97"/>
      <c r="AX937" s="97"/>
      <c r="AY937" s="97"/>
      <c r="AZ937" s="97"/>
      <c r="BA937" s="97"/>
      <c r="BB937" s="97"/>
      <c r="BC937" s="97"/>
      <c r="BD937" s="97"/>
      <c r="BE937" s="97"/>
      <c r="BF937" s="97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7"/>
      <c r="BS937" s="97"/>
      <c r="BT937" s="97"/>
      <c r="BU937" s="97"/>
      <c r="BV937" s="97"/>
      <c r="BW937" s="97"/>
      <c r="BX937" s="97"/>
      <c r="BY937" s="97"/>
      <c r="BZ937" s="97"/>
      <c r="CA937" s="97"/>
      <c r="CB937" s="97"/>
      <c r="CC937" s="92"/>
      <c r="CD937" s="92"/>
      <c r="CE937" s="92"/>
      <c r="CF937" s="92"/>
      <c r="CG937" s="92"/>
      <c r="CH937" s="92"/>
      <c r="CI937" s="92"/>
      <c r="CJ937" s="92"/>
      <c r="CK937" s="92"/>
      <c r="CL937" s="92"/>
      <c r="CM937" s="92"/>
      <c r="CN937"/>
      <c r="CO937"/>
      <c r="CP937"/>
      <c r="CQ937"/>
      <c r="CR937"/>
      <c r="CS937"/>
      <c r="CT937"/>
      <c r="CU937"/>
      <c r="CV937" s="93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91" customFormat="1" ht="18.75">
      <c r="A938" s="5"/>
      <c r="B938" s="94"/>
      <c r="C938" s="94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6"/>
      <c r="S938" s="96"/>
      <c r="T938" s="96"/>
      <c r="U938" s="96"/>
      <c r="V938" s="96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8"/>
      <c r="AI938" s="98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7"/>
      <c r="AV938" s="97"/>
      <c r="AW938" s="97"/>
      <c r="AX938" s="97"/>
      <c r="AY938" s="97"/>
      <c r="AZ938" s="97"/>
      <c r="BA938" s="97"/>
      <c r="BB938" s="97"/>
      <c r="BC938" s="97"/>
      <c r="BD938" s="97"/>
      <c r="BE938" s="97"/>
      <c r="BF938" s="97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7"/>
      <c r="BS938" s="97"/>
      <c r="BT938" s="97"/>
      <c r="BU938" s="97"/>
      <c r="BV938" s="97"/>
      <c r="BW938" s="97"/>
      <c r="BX938" s="97"/>
      <c r="BY938" s="97"/>
      <c r="BZ938" s="97"/>
      <c r="CA938" s="97"/>
      <c r="CB938" s="97"/>
      <c r="CC938" s="92"/>
      <c r="CD938" s="92"/>
      <c r="CE938" s="92"/>
      <c r="CF938" s="92"/>
      <c r="CG938" s="92"/>
      <c r="CH938" s="92"/>
      <c r="CI938" s="92"/>
      <c r="CJ938" s="92"/>
      <c r="CK938" s="92"/>
      <c r="CL938" s="92"/>
      <c r="CM938" s="92"/>
      <c r="CN938"/>
      <c r="CO938"/>
      <c r="CP938"/>
      <c r="CQ938"/>
      <c r="CR938"/>
      <c r="CS938"/>
      <c r="CT938"/>
      <c r="CU938"/>
      <c r="CV938" s="93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91" customFormat="1" ht="18.75">
      <c r="A939" s="5"/>
      <c r="B939" s="94"/>
      <c r="C939" s="94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6"/>
      <c r="S939" s="96"/>
      <c r="T939" s="96"/>
      <c r="U939" s="96"/>
      <c r="V939" s="96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8"/>
      <c r="AI939" s="98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7"/>
      <c r="AV939" s="97"/>
      <c r="AW939" s="97"/>
      <c r="AX939" s="97"/>
      <c r="AY939" s="97"/>
      <c r="AZ939" s="97"/>
      <c r="BA939" s="97"/>
      <c r="BB939" s="97"/>
      <c r="BC939" s="97"/>
      <c r="BD939" s="97"/>
      <c r="BE939" s="97"/>
      <c r="BF939" s="97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7"/>
      <c r="BS939" s="97"/>
      <c r="BT939" s="97"/>
      <c r="BU939" s="97"/>
      <c r="BV939" s="97"/>
      <c r="BW939" s="97"/>
      <c r="BX939" s="97"/>
      <c r="BY939" s="97"/>
      <c r="BZ939" s="97"/>
      <c r="CA939" s="97"/>
      <c r="CB939" s="97"/>
      <c r="CC939" s="92"/>
      <c r="CD939" s="92"/>
      <c r="CE939" s="92"/>
      <c r="CF939" s="92"/>
      <c r="CG939" s="92"/>
      <c r="CH939" s="92"/>
      <c r="CI939" s="92"/>
      <c r="CJ939" s="92"/>
      <c r="CK939" s="92"/>
      <c r="CL939" s="92"/>
      <c r="CM939" s="92"/>
      <c r="CN939"/>
      <c r="CO939"/>
      <c r="CP939"/>
      <c r="CQ939"/>
      <c r="CR939"/>
      <c r="CS939"/>
      <c r="CT939"/>
      <c r="CU939"/>
      <c r="CV939" s="93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91" customFormat="1" ht="18.75">
      <c r="A940" s="5"/>
      <c r="B940" s="94"/>
      <c r="C940" s="94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6"/>
      <c r="S940" s="96"/>
      <c r="T940" s="96"/>
      <c r="U940" s="96"/>
      <c r="V940" s="96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8"/>
      <c r="AI940" s="98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7"/>
      <c r="AV940" s="97"/>
      <c r="AW940" s="97"/>
      <c r="AX940" s="97"/>
      <c r="AY940" s="97"/>
      <c r="AZ940" s="97"/>
      <c r="BA940" s="97"/>
      <c r="BB940" s="97"/>
      <c r="BC940" s="97"/>
      <c r="BD940" s="97"/>
      <c r="BE940" s="97"/>
      <c r="BF940" s="97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7"/>
      <c r="BS940" s="97"/>
      <c r="BT940" s="97"/>
      <c r="BU940" s="97"/>
      <c r="BV940" s="97"/>
      <c r="BW940" s="97"/>
      <c r="BX940" s="97"/>
      <c r="BY940" s="97"/>
      <c r="BZ940" s="97"/>
      <c r="CA940" s="97"/>
      <c r="CB940" s="97"/>
      <c r="CC940" s="92"/>
      <c r="CD940" s="92"/>
      <c r="CE940" s="92"/>
      <c r="CF940" s="92"/>
      <c r="CG940" s="92"/>
      <c r="CH940" s="92"/>
      <c r="CI940" s="92"/>
      <c r="CJ940" s="92"/>
      <c r="CK940" s="92"/>
      <c r="CL940" s="92"/>
      <c r="CM940" s="92"/>
      <c r="CN940"/>
      <c r="CO940"/>
      <c r="CP940"/>
      <c r="CQ940"/>
      <c r="CR940"/>
      <c r="CS940"/>
      <c r="CT940"/>
      <c r="CU940"/>
      <c r="CV940" s="93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91" customFormat="1" ht="18.75">
      <c r="A941" s="5"/>
      <c r="B941" s="94"/>
      <c r="C941" s="94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6"/>
      <c r="S941" s="96"/>
      <c r="T941" s="96"/>
      <c r="U941" s="96"/>
      <c r="V941" s="96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8"/>
      <c r="AI941" s="98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7"/>
      <c r="AV941" s="97"/>
      <c r="AW941" s="97"/>
      <c r="AX941" s="97"/>
      <c r="AY941" s="97"/>
      <c r="AZ941" s="97"/>
      <c r="BA941" s="97"/>
      <c r="BB941" s="97"/>
      <c r="BC941" s="97"/>
      <c r="BD941" s="97"/>
      <c r="BE941" s="97"/>
      <c r="BF941" s="97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7"/>
      <c r="BS941" s="97"/>
      <c r="BT941" s="97"/>
      <c r="BU941" s="97"/>
      <c r="BV941" s="97"/>
      <c r="BW941" s="97"/>
      <c r="BX941" s="97"/>
      <c r="BY941" s="97"/>
      <c r="BZ941" s="97"/>
      <c r="CA941" s="97"/>
      <c r="CB941" s="97"/>
      <c r="CC941" s="92"/>
      <c r="CD941" s="92"/>
      <c r="CE941" s="92"/>
      <c r="CF941" s="92"/>
      <c r="CG941" s="92"/>
      <c r="CH941" s="92"/>
      <c r="CI941" s="92"/>
      <c r="CJ941" s="92"/>
      <c r="CK941" s="92"/>
      <c r="CL941" s="92"/>
      <c r="CM941" s="92"/>
      <c r="CN941"/>
      <c r="CO941"/>
      <c r="CP941"/>
      <c r="CQ941"/>
      <c r="CR941"/>
      <c r="CS941"/>
      <c r="CT941"/>
      <c r="CU941"/>
      <c r="CV941" s="93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91" customFormat="1" ht="18.75">
      <c r="A942" s="5"/>
      <c r="B942" s="94"/>
      <c r="C942" s="94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6"/>
      <c r="S942" s="96"/>
      <c r="T942" s="96"/>
      <c r="U942" s="96"/>
      <c r="V942" s="96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8"/>
      <c r="AI942" s="98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7"/>
      <c r="AV942" s="97"/>
      <c r="AW942" s="97"/>
      <c r="AX942" s="97"/>
      <c r="AY942" s="97"/>
      <c r="AZ942" s="97"/>
      <c r="BA942" s="97"/>
      <c r="BB942" s="97"/>
      <c r="BC942" s="97"/>
      <c r="BD942" s="97"/>
      <c r="BE942" s="97"/>
      <c r="BF942" s="97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7"/>
      <c r="BS942" s="97"/>
      <c r="BT942" s="97"/>
      <c r="BU942" s="97"/>
      <c r="BV942" s="97"/>
      <c r="BW942" s="97"/>
      <c r="BX942" s="97"/>
      <c r="BY942" s="97"/>
      <c r="BZ942" s="97"/>
      <c r="CA942" s="97"/>
      <c r="CB942" s="97"/>
      <c r="CC942" s="92"/>
      <c r="CD942" s="92"/>
      <c r="CE942" s="92"/>
      <c r="CF942" s="92"/>
      <c r="CG942" s="92"/>
      <c r="CH942" s="92"/>
      <c r="CI942" s="92"/>
      <c r="CJ942" s="92"/>
      <c r="CK942" s="92"/>
      <c r="CL942" s="92"/>
      <c r="CM942" s="92"/>
      <c r="CN942"/>
      <c r="CO942"/>
      <c r="CP942"/>
      <c r="CQ942"/>
      <c r="CR942"/>
      <c r="CS942"/>
      <c r="CT942"/>
      <c r="CU942"/>
      <c r="CV942" s="93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91" customFormat="1" ht="18.75">
      <c r="A943" s="5"/>
      <c r="B943" s="94"/>
      <c r="C943" s="94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6"/>
      <c r="S943" s="96"/>
      <c r="T943" s="96"/>
      <c r="U943" s="96"/>
      <c r="V943" s="96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8"/>
      <c r="AI943" s="98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7"/>
      <c r="AV943" s="97"/>
      <c r="AW943" s="97"/>
      <c r="AX943" s="97"/>
      <c r="AY943" s="97"/>
      <c r="AZ943" s="97"/>
      <c r="BA943" s="97"/>
      <c r="BB943" s="97"/>
      <c r="BC943" s="97"/>
      <c r="BD943" s="97"/>
      <c r="BE943" s="97"/>
      <c r="BF943" s="97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7"/>
      <c r="BS943" s="97"/>
      <c r="BT943" s="97"/>
      <c r="BU943" s="97"/>
      <c r="BV943" s="97"/>
      <c r="BW943" s="97"/>
      <c r="BX943" s="97"/>
      <c r="BY943" s="97"/>
      <c r="BZ943" s="97"/>
      <c r="CA943" s="97"/>
      <c r="CB943" s="97"/>
      <c r="CC943" s="92"/>
      <c r="CD943" s="92"/>
      <c r="CE943" s="92"/>
      <c r="CF943" s="92"/>
      <c r="CG943" s="92"/>
      <c r="CH943" s="92"/>
      <c r="CI943" s="92"/>
      <c r="CJ943" s="92"/>
      <c r="CK943" s="92"/>
      <c r="CL943" s="92"/>
      <c r="CM943" s="92"/>
      <c r="CN943"/>
      <c r="CO943"/>
      <c r="CP943"/>
      <c r="CQ943"/>
      <c r="CR943"/>
      <c r="CS943"/>
      <c r="CT943"/>
      <c r="CU943"/>
      <c r="CV943" s="9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91" customFormat="1" ht="18.75">
      <c r="A944" s="5"/>
      <c r="B944" s="94"/>
      <c r="C944" s="94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6"/>
      <c r="S944" s="96"/>
      <c r="T944" s="96"/>
      <c r="U944" s="96"/>
      <c r="V944" s="96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8"/>
      <c r="AI944" s="98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7"/>
      <c r="AV944" s="97"/>
      <c r="AW944" s="97"/>
      <c r="AX944" s="97"/>
      <c r="AY944" s="97"/>
      <c r="AZ944" s="97"/>
      <c r="BA944" s="97"/>
      <c r="BB944" s="97"/>
      <c r="BC944" s="97"/>
      <c r="BD944" s="97"/>
      <c r="BE944" s="97"/>
      <c r="BF944" s="97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7"/>
      <c r="BS944" s="97"/>
      <c r="BT944" s="97"/>
      <c r="BU944" s="97"/>
      <c r="BV944" s="97"/>
      <c r="BW944" s="97"/>
      <c r="BX944" s="97"/>
      <c r="BY944" s="97"/>
      <c r="BZ944" s="97"/>
      <c r="CA944" s="97"/>
      <c r="CB944" s="97"/>
      <c r="CC944" s="92"/>
      <c r="CD944" s="92"/>
      <c r="CE944" s="92"/>
      <c r="CF944" s="92"/>
      <c r="CG944" s="92"/>
      <c r="CH944" s="92"/>
      <c r="CI944" s="92"/>
      <c r="CJ944" s="92"/>
      <c r="CK944" s="92"/>
      <c r="CL944" s="92"/>
      <c r="CM944" s="92"/>
      <c r="CN944"/>
      <c r="CO944"/>
      <c r="CP944"/>
      <c r="CQ944"/>
      <c r="CR944"/>
      <c r="CS944"/>
      <c r="CT944"/>
      <c r="CU944"/>
      <c r="CV944" s="93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91" customFormat="1" ht="18.75">
      <c r="A945" s="5"/>
      <c r="B945" s="94"/>
      <c r="C945" s="94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6"/>
      <c r="S945" s="96"/>
      <c r="T945" s="96"/>
      <c r="U945" s="96"/>
      <c r="V945" s="96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8"/>
      <c r="AI945" s="98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7"/>
      <c r="AV945" s="97"/>
      <c r="AW945" s="97"/>
      <c r="AX945" s="97"/>
      <c r="AY945" s="97"/>
      <c r="AZ945" s="97"/>
      <c r="BA945" s="97"/>
      <c r="BB945" s="97"/>
      <c r="BC945" s="97"/>
      <c r="BD945" s="97"/>
      <c r="BE945" s="97"/>
      <c r="BF945" s="97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7"/>
      <c r="BS945" s="97"/>
      <c r="BT945" s="97"/>
      <c r="BU945" s="97"/>
      <c r="BV945" s="97"/>
      <c r="BW945" s="97"/>
      <c r="BX945" s="97"/>
      <c r="BY945" s="97"/>
      <c r="BZ945" s="97"/>
      <c r="CA945" s="97"/>
      <c r="CB945" s="97"/>
      <c r="CC945" s="92"/>
      <c r="CD945" s="92"/>
      <c r="CE945" s="92"/>
      <c r="CF945" s="92"/>
      <c r="CG945" s="92"/>
      <c r="CH945" s="92"/>
      <c r="CI945" s="92"/>
      <c r="CJ945" s="92"/>
      <c r="CK945" s="92"/>
      <c r="CL945" s="92"/>
      <c r="CM945" s="92"/>
      <c r="CN945"/>
      <c r="CO945"/>
      <c r="CP945"/>
      <c r="CQ945"/>
      <c r="CR945"/>
      <c r="CS945"/>
      <c r="CT945"/>
      <c r="CU945"/>
      <c r="CV945" s="93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91" customFormat="1" ht="18.75">
      <c r="A946" s="5"/>
      <c r="B946" s="94"/>
      <c r="C946" s="94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6"/>
      <c r="S946" s="96"/>
      <c r="T946" s="96"/>
      <c r="U946" s="96"/>
      <c r="V946" s="96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8"/>
      <c r="AI946" s="98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7"/>
      <c r="AV946" s="97"/>
      <c r="AW946" s="97"/>
      <c r="AX946" s="97"/>
      <c r="AY946" s="97"/>
      <c r="AZ946" s="97"/>
      <c r="BA946" s="97"/>
      <c r="BB946" s="97"/>
      <c r="BC946" s="97"/>
      <c r="BD946" s="97"/>
      <c r="BE946" s="97"/>
      <c r="BF946" s="97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7"/>
      <c r="BS946" s="97"/>
      <c r="BT946" s="97"/>
      <c r="BU946" s="97"/>
      <c r="BV946" s="97"/>
      <c r="BW946" s="97"/>
      <c r="BX946" s="97"/>
      <c r="BY946" s="97"/>
      <c r="BZ946" s="97"/>
      <c r="CA946" s="97"/>
      <c r="CB946" s="97"/>
      <c r="CC946" s="92"/>
      <c r="CD946" s="92"/>
      <c r="CE946" s="92"/>
      <c r="CF946" s="92"/>
      <c r="CG946" s="92"/>
      <c r="CH946" s="92"/>
      <c r="CI946" s="92"/>
      <c r="CJ946" s="92"/>
      <c r="CK946" s="92"/>
      <c r="CL946" s="92"/>
      <c r="CM946" s="92"/>
      <c r="CN946"/>
      <c r="CO946"/>
      <c r="CP946"/>
      <c r="CQ946"/>
      <c r="CR946"/>
      <c r="CS946"/>
      <c r="CT946"/>
      <c r="CU946"/>
      <c r="CV946" s="93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91" customFormat="1" ht="18.75">
      <c r="A947" s="5"/>
      <c r="B947" s="94"/>
      <c r="C947" s="94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6"/>
      <c r="S947" s="96"/>
      <c r="T947" s="96"/>
      <c r="U947" s="96"/>
      <c r="V947" s="96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8"/>
      <c r="AI947" s="98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7"/>
      <c r="AV947" s="97"/>
      <c r="AW947" s="97"/>
      <c r="AX947" s="97"/>
      <c r="AY947" s="97"/>
      <c r="AZ947" s="97"/>
      <c r="BA947" s="97"/>
      <c r="BB947" s="97"/>
      <c r="BC947" s="97"/>
      <c r="BD947" s="97"/>
      <c r="BE947" s="97"/>
      <c r="BF947" s="97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7"/>
      <c r="BS947" s="97"/>
      <c r="BT947" s="97"/>
      <c r="BU947" s="97"/>
      <c r="BV947" s="97"/>
      <c r="BW947" s="97"/>
      <c r="BX947" s="97"/>
      <c r="BY947" s="97"/>
      <c r="BZ947" s="97"/>
      <c r="CA947" s="97"/>
      <c r="CB947" s="97"/>
      <c r="CC947" s="92"/>
      <c r="CD947" s="92"/>
      <c r="CE947" s="92"/>
      <c r="CF947" s="92"/>
      <c r="CG947" s="92"/>
      <c r="CH947" s="92"/>
      <c r="CI947" s="92"/>
      <c r="CJ947" s="92"/>
      <c r="CK947" s="92"/>
      <c r="CL947" s="92"/>
      <c r="CM947" s="92"/>
      <c r="CN947"/>
      <c r="CO947"/>
      <c r="CP947"/>
      <c r="CQ947"/>
      <c r="CR947"/>
      <c r="CS947"/>
      <c r="CT947"/>
      <c r="CU947"/>
      <c r="CV947" s="93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91" customFormat="1" ht="18.75">
      <c r="A948" s="5"/>
      <c r="B948" s="94"/>
      <c r="C948" s="94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6"/>
      <c r="S948" s="96"/>
      <c r="T948" s="96"/>
      <c r="U948" s="96"/>
      <c r="V948" s="96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8"/>
      <c r="AI948" s="98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7"/>
      <c r="AV948" s="97"/>
      <c r="AW948" s="97"/>
      <c r="AX948" s="97"/>
      <c r="AY948" s="97"/>
      <c r="AZ948" s="97"/>
      <c r="BA948" s="97"/>
      <c r="BB948" s="97"/>
      <c r="BC948" s="97"/>
      <c r="BD948" s="97"/>
      <c r="BE948" s="97"/>
      <c r="BF948" s="97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7"/>
      <c r="BS948" s="97"/>
      <c r="BT948" s="97"/>
      <c r="BU948" s="97"/>
      <c r="BV948" s="97"/>
      <c r="BW948" s="97"/>
      <c r="BX948" s="97"/>
      <c r="BY948" s="97"/>
      <c r="BZ948" s="97"/>
      <c r="CA948" s="97"/>
      <c r="CB948" s="97"/>
      <c r="CC948" s="92"/>
      <c r="CD948" s="92"/>
      <c r="CE948" s="92"/>
      <c r="CF948" s="92"/>
      <c r="CG948" s="92"/>
      <c r="CH948" s="92"/>
      <c r="CI948" s="92"/>
      <c r="CJ948" s="92"/>
      <c r="CK948" s="92"/>
      <c r="CL948" s="92"/>
      <c r="CM948" s="92"/>
      <c r="CN948"/>
      <c r="CO948"/>
      <c r="CP948"/>
      <c r="CQ948"/>
      <c r="CR948"/>
      <c r="CS948"/>
      <c r="CT948"/>
      <c r="CU948"/>
      <c r="CV948" s="93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91" customFormat="1" ht="18.75">
      <c r="A949" s="5"/>
      <c r="B949" s="94"/>
      <c r="C949" s="94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6"/>
      <c r="S949" s="96"/>
      <c r="T949" s="96"/>
      <c r="U949" s="96"/>
      <c r="V949" s="96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8"/>
      <c r="AI949" s="98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7"/>
      <c r="AV949" s="97"/>
      <c r="AW949" s="97"/>
      <c r="AX949" s="97"/>
      <c r="AY949" s="97"/>
      <c r="AZ949" s="97"/>
      <c r="BA949" s="97"/>
      <c r="BB949" s="97"/>
      <c r="BC949" s="97"/>
      <c r="BD949" s="97"/>
      <c r="BE949" s="97"/>
      <c r="BF949" s="97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7"/>
      <c r="BS949" s="97"/>
      <c r="BT949" s="97"/>
      <c r="BU949" s="97"/>
      <c r="BV949" s="97"/>
      <c r="BW949" s="97"/>
      <c r="BX949" s="97"/>
      <c r="BY949" s="97"/>
      <c r="BZ949" s="97"/>
      <c r="CA949" s="97"/>
      <c r="CB949" s="97"/>
      <c r="CC949" s="92"/>
      <c r="CD949" s="92"/>
      <c r="CE949" s="92"/>
      <c r="CF949" s="92"/>
      <c r="CG949" s="92"/>
      <c r="CH949" s="92"/>
      <c r="CI949" s="92"/>
      <c r="CJ949" s="92"/>
      <c r="CK949" s="92"/>
      <c r="CL949" s="92"/>
      <c r="CM949" s="92"/>
      <c r="CN949"/>
      <c r="CO949"/>
      <c r="CP949"/>
      <c r="CQ949"/>
      <c r="CR949"/>
      <c r="CS949"/>
      <c r="CT949"/>
      <c r="CU949"/>
      <c r="CV949" s="93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91" customFormat="1" ht="18.75">
      <c r="A950" s="5"/>
      <c r="B950" s="94"/>
      <c r="C950" s="94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6"/>
      <c r="S950" s="96"/>
      <c r="T950" s="96"/>
      <c r="U950" s="96"/>
      <c r="V950" s="96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8"/>
      <c r="AI950" s="98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7"/>
      <c r="AV950" s="97"/>
      <c r="AW950" s="97"/>
      <c r="AX950" s="97"/>
      <c r="AY950" s="97"/>
      <c r="AZ950" s="97"/>
      <c r="BA950" s="97"/>
      <c r="BB950" s="97"/>
      <c r="BC950" s="97"/>
      <c r="BD950" s="97"/>
      <c r="BE950" s="97"/>
      <c r="BF950" s="97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7"/>
      <c r="BS950" s="97"/>
      <c r="BT950" s="97"/>
      <c r="BU950" s="97"/>
      <c r="BV950" s="97"/>
      <c r="BW950" s="97"/>
      <c r="BX950" s="97"/>
      <c r="BY950" s="97"/>
      <c r="BZ950" s="97"/>
      <c r="CA950" s="97"/>
      <c r="CB950" s="97"/>
      <c r="CC950" s="92"/>
      <c r="CD950" s="92"/>
      <c r="CE950" s="92"/>
      <c r="CF950" s="92"/>
      <c r="CG950" s="92"/>
      <c r="CH950" s="92"/>
      <c r="CI950" s="92"/>
      <c r="CJ950" s="92"/>
      <c r="CK950" s="92"/>
      <c r="CL950" s="92"/>
      <c r="CM950" s="92"/>
      <c r="CN950"/>
      <c r="CO950"/>
      <c r="CP950"/>
      <c r="CQ950"/>
      <c r="CR950"/>
      <c r="CS950"/>
      <c r="CT950"/>
      <c r="CU950"/>
      <c r="CV950" s="93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91" customFormat="1" ht="18.75">
      <c r="A951" s="5"/>
      <c r="B951" s="94"/>
      <c r="C951" s="94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6"/>
      <c r="S951" s="96"/>
      <c r="T951" s="96"/>
      <c r="U951" s="96"/>
      <c r="V951" s="96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8"/>
      <c r="AI951" s="98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7"/>
      <c r="AV951" s="97"/>
      <c r="AW951" s="97"/>
      <c r="AX951" s="97"/>
      <c r="AY951" s="97"/>
      <c r="AZ951" s="97"/>
      <c r="BA951" s="97"/>
      <c r="BB951" s="97"/>
      <c r="BC951" s="97"/>
      <c r="BD951" s="97"/>
      <c r="BE951" s="97"/>
      <c r="BF951" s="97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7"/>
      <c r="BS951" s="97"/>
      <c r="BT951" s="97"/>
      <c r="BU951" s="97"/>
      <c r="BV951" s="97"/>
      <c r="BW951" s="97"/>
      <c r="BX951" s="97"/>
      <c r="BY951" s="97"/>
      <c r="BZ951" s="97"/>
      <c r="CA951" s="97"/>
      <c r="CB951" s="97"/>
      <c r="CC951" s="92"/>
      <c r="CD951" s="92"/>
      <c r="CE951" s="92"/>
      <c r="CF951" s="92"/>
      <c r="CG951" s="92"/>
      <c r="CH951" s="92"/>
      <c r="CI951" s="92"/>
      <c r="CJ951" s="92"/>
      <c r="CK951" s="92"/>
      <c r="CL951" s="92"/>
      <c r="CM951" s="92"/>
      <c r="CN951"/>
      <c r="CO951"/>
      <c r="CP951"/>
      <c r="CQ951"/>
      <c r="CR951"/>
      <c r="CS951"/>
      <c r="CT951"/>
      <c r="CU951"/>
      <c r="CV951" s="93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91" customFormat="1" ht="18.75">
      <c r="A952" s="5"/>
      <c r="B952" s="94"/>
      <c r="C952" s="94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6"/>
      <c r="S952" s="96"/>
      <c r="T952" s="96"/>
      <c r="U952" s="96"/>
      <c r="V952" s="96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8"/>
      <c r="AI952" s="98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7"/>
      <c r="AV952" s="97"/>
      <c r="AW952" s="97"/>
      <c r="AX952" s="97"/>
      <c r="AY952" s="97"/>
      <c r="AZ952" s="97"/>
      <c r="BA952" s="97"/>
      <c r="BB952" s="97"/>
      <c r="BC952" s="97"/>
      <c r="BD952" s="97"/>
      <c r="BE952" s="97"/>
      <c r="BF952" s="97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7"/>
      <c r="BS952" s="97"/>
      <c r="BT952" s="97"/>
      <c r="BU952" s="97"/>
      <c r="BV952" s="97"/>
      <c r="BW952" s="97"/>
      <c r="BX952" s="97"/>
      <c r="BY952" s="97"/>
      <c r="BZ952" s="97"/>
      <c r="CA952" s="97"/>
      <c r="CB952" s="97"/>
      <c r="CC952" s="92"/>
      <c r="CD952" s="92"/>
      <c r="CE952" s="92"/>
      <c r="CF952" s="92"/>
      <c r="CG952" s="92"/>
      <c r="CH952" s="92"/>
      <c r="CI952" s="92"/>
      <c r="CJ952" s="92"/>
      <c r="CK952" s="92"/>
      <c r="CL952" s="92"/>
      <c r="CM952" s="92"/>
      <c r="CN952"/>
      <c r="CO952"/>
      <c r="CP952"/>
      <c r="CQ952"/>
      <c r="CR952"/>
      <c r="CS952"/>
      <c r="CT952"/>
      <c r="CU952"/>
      <c r="CV952" s="93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91" customFormat="1" ht="18.75">
      <c r="A953" s="5"/>
      <c r="B953" s="94"/>
      <c r="C953" s="94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6"/>
      <c r="S953" s="96"/>
      <c r="T953" s="96"/>
      <c r="U953" s="96"/>
      <c r="V953" s="96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8"/>
      <c r="AI953" s="98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7"/>
      <c r="AV953" s="97"/>
      <c r="AW953" s="97"/>
      <c r="AX953" s="97"/>
      <c r="AY953" s="97"/>
      <c r="AZ953" s="97"/>
      <c r="BA953" s="97"/>
      <c r="BB953" s="97"/>
      <c r="BC953" s="97"/>
      <c r="BD953" s="97"/>
      <c r="BE953" s="97"/>
      <c r="BF953" s="97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7"/>
      <c r="BS953" s="97"/>
      <c r="BT953" s="97"/>
      <c r="BU953" s="97"/>
      <c r="BV953" s="97"/>
      <c r="BW953" s="97"/>
      <c r="BX953" s="97"/>
      <c r="BY953" s="97"/>
      <c r="BZ953" s="97"/>
      <c r="CA953" s="97"/>
      <c r="CB953" s="97"/>
      <c r="CC953" s="92"/>
      <c r="CD953" s="92"/>
      <c r="CE953" s="92"/>
      <c r="CF953" s="92"/>
      <c r="CG953" s="92"/>
      <c r="CH953" s="92"/>
      <c r="CI953" s="92"/>
      <c r="CJ953" s="92"/>
      <c r="CK953" s="92"/>
      <c r="CL953" s="92"/>
      <c r="CM953" s="92"/>
      <c r="CN953"/>
      <c r="CO953"/>
      <c r="CP953"/>
      <c r="CQ953"/>
      <c r="CR953"/>
      <c r="CS953"/>
      <c r="CT953"/>
      <c r="CU953"/>
      <c r="CV953" s="9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91" customFormat="1" ht="18.75">
      <c r="A954" s="5"/>
      <c r="B954" s="94"/>
      <c r="C954" s="94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6"/>
      <c r="S954" s="96"/>
      <c r="T954" s="96"/>
      <c r="U954" s="96"/>
      <c r="V954" s="96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8"/>
      <c r="AI954" s="98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7"/>
      <c r="AV954" s="97"/>
      <c r="AW954" s="97"/>
      <c r="AX954" s="97"/>
      <c r="AY954" s="97"/>
      <c r="AZ954" s="97"/>
      <c r="BA954" s="97"/>
      <c r="BB954" s="97"/>
      <c r="BC954" s="97"/>
      <c r="BD954" s="97"/>
      <c r="BE954" s="97"/>
      <c r="BF954" s="97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7"/>
      <c r="BS954" s="97"/>
      <c r="BT954" s="97"/>
      <c r="BU954" s="97"/>
      <c r="BV954" s="97"/>
      <c r="BW954" s="97"/>
      <c r="BX954" s="97"/>
      <c r="BY954" s="97"/>
      <c r="BZ954" s="97"/>
      <c r="CA954" s="97"/>
      <c r="CB954" s="97"/>
      <c r="CC954" s="92"/>
      <c r="CD954" s="92"/>
      <c r="CE954" s="92"/>
      <c r="CF954" s="92"/>
      <c r="CG954" s="92"/>
      <c r="CH954" s="92"/>
      <c r="CI954" s="92"/>
      <c r="CJ954" s="92"/>
      <c r="CK954" s="92"/>
      <c r="CL954" s="92"/>
      <c r="CM954" s="92"/>
      <c r="CN954"/>
      <c r="CO954"/>
      <c r="CP954"/>
      <c r="CQ954"/>
      <c r="CR954"/>
      <c r="CS954"/>
      <c r="CT954"/>
      <c r="CU954"/>
      <c r="CV954" s="93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91" customFormat="1" ht="18.75">
      <c r="A955" s="5"/>
      <c r="B955" s="94"/>
      <c r="C955" s="94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6"/>
      <c r="S955" s="96"/>
      <c r="T955" s="96"/>
      <c r="U955" s="96"/>
      <c r="V955" s="96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8"/>
      <c r="AI955" s="98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7"/>
      <c r="AV955" s="97"/>
      <c r="AW955" s="97"/>
      <c r="AX955" s="97"/>
      <c r="AY955" s="97"/>
      <c r="AZ955" s="97"/>
      <c r="BA955" s="97"/>
      <c r="BB955" s="97"/>
      <c r="BC955" s="97"/>
      <c r="BD955" s="97"/>
      <c r="BE955" s="97"/>
      <c r="BF955" s="97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7"/>
      <c r="BS955" s="97"/>
      <c r="BT955" s="97"/>
      <c r="BU955" s="97"/>
      <c r="BV955" s="97"/>
      <c r="BW955" s="97"/>
      <c r="BX955" s="97"/>
      <c r="BY955" s="97"/>
      <c r="BZ955" s="97"/>
      <c r="CA955" s="97"/>
      <c r="CB955" s="97"/>
      <c r="CC955" s="92"/>
      <c r="CD955" s="92"/>
      <c r="CE955" s="92"/>
      <c r="CF955" s="92"/>
      <c r="CG955" s="92"/>
      <c r="CH955" s="92"/>
      <c r="CI955" s="92"/>
      <c r="CJ955" s="92"/>
      <c r="CK955" s="92"/>
      <c r="CL955" s="92"/>
      <c r="CM955" s="92"/>
      <c r="CN955"/>
      <c r="CO955"/>
      <c r="CP955"/>
      <c r="CQ955"/>
      <c r="CR955"/>
      <c r="CS955"/>
      <c r="CT955"/>
      <c r="CU955"/>
      <c r="CV955" s="93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91" customFormat="1" ht="18.75">
      <c r="A956" s="5"/>
      <c r="B956" s="94"/>
      <c r="C956" s="94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6"/>
      <c r="S956" s="96"/>
      <c r="T956" s="96"/>
      <c r="U956" s="96"/>
      <c r="V956" s="96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8"/>
      <c r="AI956" s="98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7"/>
      <c r="AV956" s="97"/>
      <c r="AW956" s="97"/>
      <c r="AX956" s="97"/>
      <c r="AY956" s="97"/>
      <c r="AZ956" s="97"/>
      <c r="BA956" s="97"/>
      <c r="BB956" s="97"/>
      <c r="BC956" s="97"/>
      <c r="BD956" s="97"/>
      <c r="BE956" s="97"/>
      <c r="BF956" s="97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7"/>
      <c r="BS956" s="97"/>
      <c r="BT956" s="97"/>
      <c r="BU956" s="97"/>
      <c r="BV956" s="97"/>
      <c r="BW956" s="97"/>
      <c r="BX956" s="97"/>
      <c r="BY956" s="97"/>
      <c r="BZ956" s="97"/>
      <c r="CA956" s="97"/>
      <c r="CB956" s="97"/>
      <c r="CC956" s="92"/>
      <c r="CD956" s="92"/>
      <c r="CE956" s="92"/>
      <c r="CF956" s="92"/>
      <c r="CG956" s="92"/>
      <c r="CH956" s="92"/>
      <c r="CI956" s="92"/>
      <c r="CJ956" s="92"/>
      <c r="CK956" s="92"/>
      <c r="CL956" s="92"/>
      <c r="CM956" s="92"/>
      <c r="CN956"/>
      <c r="CO956"/>
      <c r="CP956"/>
      <c r="CQ956"/>
      <c r="CR956"/>
      <c r="CS956"/>
      <c r="CT956"/>
      <c r="CU956"/>
      <c r="CV956" s="93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91" customFormat="1" ht="18.75">
      <c r="A957" s="5"/>
      <c r="B957" s="94"/>
      <c r="C957" s="94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6"/>
      <c r="S957" s="96"/>
      <c r="T957" s="96"/>
      <c r="U957" s="96"/>
      <c r="V957" s="96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8"/>
      <c r="AI957" s="98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7"/>
      <c r="AV957" s="97"/>
      <c r="AW957" s="97"/>
      <c r="AX957" s="97"/>
      <c r="AY957" s="97"/>
      <c r="AZ957" s="97"/>
      <c r="BA957" s="97"/>
      <c r="BB957" s="97"/>
      <c r="BC957" s="97"/>
      <c r="BD957" s="97"/>
      <c r="BE957" s="97"/>
      <c r="BF957" s="97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7"/>
      <c r="BS957" s="97"/>
      <c r="BT957" s="97"/>
      <c r="BU957" s="97"/>
      <c r="BV957" s="97"/>
      <c r="BW957" s="97"/>
      <c r="BX957" s="97"/>
      <c r="BY957" s="97"/>
      <c r="BZ957" s="97"/>
      <c r="CA957" s="97"/>
      <c r="CB957" s="97"/>
      <c r="CC957" s="92"/>
      <c r="CD957" s="92"/>
      <c r="CE957" s="92"/>
      <c r="CF957" s="92"/>
      <c r="CG957" s="92"/>
      <c r="CH957" s="92"/>
      <c r="CI957" s="92"/>
      <c r="CJ957" s="92"/>
      <c r="CK957" s="92"/>
      <c r="CL957" s="92"/>
      <c r="CM957" s="92"/>
      <c r="CN957"/>
      <c r="CO957"/>
      <c r="CP957"/>
      <c r="CQ957"/>
      <c r="CR957"/>
      <c r="CS957"/>
      <c r="CT957"/>
      <c r="CU957"/>
      <c r="CV957" s="93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91" customFormat="1" ht="18.75">
      <c r="A958" s="5"/>
      <c r="B958" s="94"/>
      <c r="C958" s="94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6"/>
      <c r="S958" s="96"/>
      <c r="T958" s="96"/>
      <c r="U958" s="96"/>
      <c r="V958" s="96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8"/>
      <c r="AI958" s="98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7"/>
      <c r="AV958" s="97"/>
      <c r="AW958" s="97"/>
      <c r="AX958" s="97"/>
      <c r="AY958" s="97"/>
      <c r="AZ958" s="97"/>
      <c r="BA958" s="97"/>
      <c r="BB958" s="97"/>
      <c r="BC958" s="97"/>
      <c r="BD958" s="97"/>
      <c r="BE958" s="97"/>
      <c r="BF958" s="97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7"/>
      <c r="BS958" s="97"/>
      <c r="BT958" s="97"/>
      <c r="BU958" s="97"/>
      <c r="BV958" s="97"/>
      <c r="BW958" s="97"/>
      <c r="BX958" s="97"/>
      <c r="BY958" s="97"/>
      <c r="BZ958" s="97"/>
      <c r="CA958" s="97"/>
      <c r="CB958" s="97"/>
      <c r="CC958" s="92"/>
      <c r="CD958" s="92"/>
      <c r="CE958" s="92"/>
      <c r="CF958" s="92"/>
      <c r="CG958" s="92"/>
      <c r="CH958" s="92"/>
      <c r="CI958" s="92"/>
      <c r="CJ958" s="92"/>
      <c r="CK958" s="92"/>
      <c r="CL958" s="92"/>
      <c r="CM958" s="92"/>
      <c r="CN958"/>
      <c r="CO958"/>
      <c r="CP958"/>
      <c r="CQ958"/>
      <c r="CR958"/>
      <c r="CS958"/>
      <c r="CT958"/>
      <c r="CU958"/>
      <c r="CV958" s="93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91" customFormat="1" ht="18.75">
      <c r="A959" s="5"/>
      <c r="B959" s="94"/>
      <c r="C959" s="94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6"/>
      <c r="S959" s="96"/>
      <c r="T959" s="96"/>
      <c r="U959" s="96"/>
      <c r="V959" s="96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8"/>
      <c r="AI959" s="98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7"/>
      <c r="AV959" s="97"/>
      <c r="AW959" s="97"/>
      <c r="AX959" s="97"/>
      <c r="AY959" s="97"/>
      <c r="AZ959" s="97"/>
      <c r="BA959" s="97"/>
      <c r="BB959" s="97"/>
      <c r="BC959" s="97"/>
      <c r="BD959" s="97"/>
      <c r="BE959" s="97"/>
      <c r="BF959" s="97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7"/>
      <c r="BS959" s="97"/>
      <c r="BT959" s="97"/>
      <c r="BU959" s="97"/>
      <c r="BV959" s="97"/>
      <c r="BW959" s="97"/>
      <c r="BX959" s="97"/>
      <c r="BY959" s="97"/>
      <c r="BZ959" s="97"/>
      <c r="CA959" s="97"/>
      <c r="CB959" s="97"/>
      <c r="CC959" s="92"/>
      <c r="CD959" s="92"/>
      <c r="CE959" s="92"/>
      <c r="CF959" s="92"/>
      <c r="CG959" s="92"/>
      <c r="CH959" s="92"/>
      <c r="CI959" s="92"/>
      <c r="CJ959" s="92"/>
      <c r="CK959" s="92"/>
      <c r="CL959" s="92"/>
      <c r="CM959" s="92"/>
      <c r="CN959"/>
      <c r="CO959"/>
      <c r="CP959"/>
      <c r="CQ959"/>
      <c r="CR959"/>
      <c r="CS959"/>
      <c r="CT959"/>
      <c r="CU959"/>
      <c r="CV959" s="93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91" customFormat="1" ht="18.75">
      <c r="A960" s="5"/>
      <c r="B960" s="94"/>
      <c r="C960" s="94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6"/>
      <c r="S960" s="96"/>
      <c r="T960" s="96"/>
      <c r="U960" s="96"/>
      <c r="V960" s="96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8"/>
      <c r="AI960" s="98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7"/>
      <c r="AV960" s="97"/>
      <c r="AW960" s="97"/>
      <c r="AX960" s="97"/>
      <c r="AY960" s="97"/>
      <c r="AZ960" s="97"/>
      <c r="BA960" s="97"/>
      <c r="BB960" s="97"/>
      <c r="BC960" s="97"/>
      <c r="BD960" s="97"/>
      <c r="BE960" s="97"/>
      <c r="BF960" s="97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7"/>
      <c r="BS960" s="97"/>
      <c r="BT960" s="97"/>
      <c r="BU960" s="97"/>
      <c r="BV960" s="97"/>
      <c r="BW960" s="97"/>
      <c r="BX960" s="97"/>
      <c r="BY960" s="97"/>
      <c r="BZ960" s="97"/>
      <c r="CA960" s="97"/>
      <c r="CB960" s="97"/>
      <c r="CC960" s="92"/>
      <c r="CD960" s="92"/>
      <c r="CE960" s="92"/>
      <c r="CF960" s="92"/>
      <c r="CG960" s="92"/>
      <c r="CH960" s="92"/>
      <c r="CI960" s="92"/>
      <c r="CJ960" s="92"/>
      <c r="CK960" s="92"/>
      <c r="CL960" s="92"/>
      <c r="CM960" s="92"/>
      <c r="CN960"/>
      <c r="CO960"/>
      <c r="CP960"/>
      <c r="CQ960"/>
      <c r="CR960"/>
      <c r="CS960"/>
      <c r="CT960"/>
      <c r="CU960"/>
      <c r="CV960" s="93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91" customFormat="1" ht="18.75">
      <c r="A961" s="5"/>
      <c r="B961" s="94"/>
      <c r="C961" s="94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6"/>
      <c r="S961" s="96"/>
      <c r="T961" s="96"/>
      <c r="U961" s="96"/>
      <c r="V961" s="96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8"/>
      <c r="AI961" s="98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7"/>
      <c r="AV961" s="97"/>
      <c r="AW961" s="97"/>
      <c r="AX961" s="97"/>
      <c r="AY961" s="97"/>
      <c r="AZ961" s="97"/>
      <c r="BA961" s="97"/>
      <c r="BB961" s="97"/>
      <c r="BC961" s="97"/>
      <c r="BD961" s="97"/>
      <c r="BE961" s="97"/>
      <c r="BF961" s="97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7"/>
      <c r="BS961" s="97"/>
      <c r="BT961" s="97"/>
      <c r="BU961" s="97"/>
      <c r="BV961" s="97"/>
      <c r="BW961" s="97"/>
      <c r="BX961" s="97"/>
      <c r="BY961" s="97"/>
      <c r="BZ961" s="97"/>
      <c r="CA961" s="97"/>
      <c r="CB961" s="97"/>
      <c r="CC961" s="92"/>
      <c r="CD961" s="92"/>
      <c r="CE961" s="92"/>
      <c r="CF961" s="92"/>
      <c r="CG961" s="92"/>
      <c r="CH961" s="92"/>
      <c r="CI961" s="92"/>
      <c r="CJ961" s="92"/>
      <c r="CK961" s="92"/>
      <c r="CL961" s="92"/>
      <c r="CM961" s="92"/>
      <c r="CN961"/>
      <c r="CO961"/>
      <c r="CP961"/>
      <c r="CQ961"/>
      <c r="CR961"/>
      <c r="CS961"/>
      <c r="CT961"/>
      <c r="CU961"/>
      <c r="CV961" s="93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91" customFormat="1" ht="18.75">
      <c r="A962" s="5"/>
      <c r="B962" s="94"/>
      <c r="C962" s="94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6"/>
      <c r="S962" s="96"/>
      <c r="T962" s="96"/>
      <c r="U962" s="96"/>
      <c r="V962" s="96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8"/>
      <c r="AI962" s="98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7"/>
      <c r="AV962" s="97"/>
      <c r="AW962" s="97"/>
      <c r="AX962" s="97"/>
      <c r="AY962" s="97"/>
      <c r="AZ962" s="97"/>
      <c r="BA962" s="97"/>
      <c r="BB962" s="97"/>
      <c r="BC962" s="97"/>
      <c r="BD962" s="97"/>
      <c r="BE962" s="97"/>
      <c r="BF962" s="97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7"/>
      <c r="BS962" s="97"/>
      <c r="BT962" s="97"/>
      <c r="BU962" s="97"/>
      <c r="BV962" s="97"/>
      <c r="BW962" s="97"/>
      <c r="BX962" s="97"/>
      <c r="BY962" s="97"/>
      <c r="BZ962" s="97"/>
      <c r="CA962" s="97"/>
      <c r="CB962" s="97"/>
      <c r="CC962" s="92"/>
      <c r="CD962" s="92"/>
      <c r="CE962" s="92"/>
      <c r="CF962" s="92"/>
      <c r="CG962" s="92"/>
      <c r="CH962" s="92"/>
      <c r="CI962" s="92"/>
      <c r="CJ962" s="92"/>
      <c r="CK962" s="92"/>
      <c r="CL962" s="92"/>
      <c r="CM962" s="92"/>
      <c r="CN962"/>
      <c r="CO962"/>
      <c r="CP962"/>
      <c r="CQ962"/>
      <c r="CR962"/>
      <c r="CS962"/>
      <c r="CT962"/>
      <c r="CU962"/>
      <c r="CV962" s="93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91" customFormat="1" ht="18.75">
      <c r="A963" s="5"/>
      <c r="B963" s="94"/>
      <c r="C963" s="94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6"/>
      <c r="S963" s="96"/>
      <c r="T963" s="96"/>
      <c r="U963" s="96"/>
      <c r="V963" s="96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8"/>
      <c r="AI963" s="98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7"/>
      <c r="AV963" s="97"/>
      <c r="AW963" s="97"/>
      <c r="AX963" s="97"/>
      <c r="AY963" s="97"/>
      <c r="AZ963" s="97"/>
      <c r="BA963" s="97"/>
      <c r="BB963" s="97"/>
      <c r="BC963" s="97"/>
      <c r="BD963" s="97"/>
      <c r="BE963" s="97"/>
      <c r="BF963" s="97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7"/>
      <c r="BS963" s="97"/>
      <c r="BT963" s="97"/>
      <c r="BU963" s="97"/>
      <c r="BV963" s="97"/>
      <c r="BW963" s="97"/>
      <c r="BX963" s="97"/>
      <c r="BY963" s="97"/>
      <c r="BZ963" s="97"/>
      <c r="CA963" s="97"/>
      <c r="CB963" s="97"/>
      <c r="CC963" s="92"/>
      <c r="CD963" s="92"/>
      <c r="CE963" s="92"/>
      <c r="CF963" s="92"/>
      <c r="CG963" s="92"/>
      <c r="CH963" s="92"/>
      <c r="CI963" s="92"/>
      <c r="CJ963" s="92"/>
      <c r="CK963" s="92"/>
      <c r="CL963" s="92"/>
      <c r="CM963" s="92"/>
      <c r="CN963"/>
      <c r="CO963"/>
      <c r="CP963"/>
      <c r="CQ963"/>
      <c r="CR963"/>
      <c r="CS963"/>
      <c r="CT963"/>
      <c r="CU963"/>
      <c r="CV963" s="9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91" customFormat="1" ht="18.75">
      <c r="A964" s="5"/>
      <c r="B964" s="94"/>
      <c r="C964" s="94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6"/>
      <c r="S964" s="96"/>
      <c r="T964" s="96"/>
      <c r="U964" s="96"/>
      <c r="V964" s="96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8"/>
      <c r="AI964" s="98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7"/>
      <c r="AV964" s="97"/>
      <c r="AW964" s="97"/>
      <c r="AX964" s="97"/>
      <c r="AY964" s="97"/>
      <c r="AZ964" s="97"/>
      <c r="BA964" s="97"/>
      <c r="BB964" s="97"/>
      <c r="BC964" s="97"/>
      <c r="BD964" s="97"/>
      <c r="BE964" s="97"/>
      <c r="BF964" s="97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7"/>
      <c r="BS964" s="97"/>
      <c r="BT964" s="97"/>
      <c r="BU964" s="97"/>
      <c r="BV964" s="97"/>
      <c r="BW964" s="97"/>
      <c r="BX964" s="97"/>
      <c r="BY964" s="97"/>
      <c r="BZ964" s="97"/>
      <c r="CA964" s="97"/>
      <c r="CB964" s="97"/>
      <c r="CC964" s="92"/>
      <c r="CD964" s="92"/>
      <c r="CE964" s="92"/>
      <c r="CF964" s="92"/>
      <c r="CG964" s="92"/>
      <c r="CH964" s="92"/>
      <c r="CI964" s="92"/>
      <c r="CJ964" s="92"/>
      <c r="CK964" s="92"/>
      <c r="CL964" s="92"/>
      <c r="CM964" s="92"/>
      <c r="CN964"/>
      <c r="CO964"/>
      <c r="CP964"/>
      <c r="CQ964"/>
      <c r="CR964"/>
      <c r="CS964"/>
      <c r="CT964"/>
      <c r="CU964"/>
      <c r="CV964" s="93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91" customFormat="1" ht="18.75">
      <c r="A965" s="5"/>
      <c r="B965" s="94"/>
      <c r="C965" s="94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6"/>
      <c r="S965" s="96"/>
      <c r="T965" s="96"/>
      <c r="U965" s="96"/>
      <c r="V965" s="96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8"/>
      <c r="AI965" s="98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7"/>
      <c r="AV965" s="97"/>
      <c r="AW965" s="97"/>
      <c r="AX965" s="97"/>
      <c r="AY965" s="97"/>
      <c r="AZ965" s="97"/>
      <c r="BA965" s="97"/>
      <c r="BB965" s="97"/>
      <c r="BC965" s="97"/>
      <c r="BD965" s="97"/>
      <c r="BE965" s="97"/>
      <c r="BF965" s="97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7"/>
      <c r="BS965" s="97"/>
      <c r="BT965" s="97"/>
      <c r="BU965" s="97"/>
      <c r="BV965" s="97"/>
      <c r="BW965" s="97"/>
      <c r="BX965" s="97"/>
      <c r="BY965" s="97"/>
      <c r="BZ965" s="97"/>
      <c r="CA965" s="97"/>
      <c r="CB965" s="97"/>
      <c r="CC965" s="92"/>
      <c r="CD965" s="92"/>
      <c r="CE965" s="92"/>
      <c r="CF965" s="92"/>
      <c r="CG965" s="92"/>
      <c r="CH965" s="92"/>
      <c r="CI965" s="92"/>
      <c r="CJ965" s="92"/>
      <c r="CK965" s="92"/>
      <c r="CL965" s="92"/>
      <c r="CM965" s="92"/>
      <c r="CN965"/>
      <c r="CO965"/>
      <c r="CP965"/>
      <c r="CQ965"/>
      <c r="CR965"/>
      <c r="CS965"/>
      <c r="CT965"/>
      <c r="CU965"/>
      <c r="CV965" s="93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91" customFormat="1" ht="18.75">
      <c r="A966" s="5"/>
      <c r="B966" s="94"/>
      <c r="C966" s="94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6"/>
      <c r="S966" s="96"/>
      <c r="T966" s="96"/>
      <c r="U966" s="96"/>
      <c r="V966" s="96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8"/>
      <c r="AI966" s="98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7"/>
      <c r="AV966" s="97"/>
      <c r="AW966" s="97"/>
      <c r="AX966" s="97"/>
      <c r="AY966" s="97"/>
      <c r="AZ966" s="97"/>
      <c r="BA966" s="97"/>
      <c r="BB966" s="97"/>
      <c r="BC966" s="97"/>
      <c r="BD966" s="97"/>
      <c r="BE966" s="97"/>
      <c r="BF966" s="97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7"/>
      <c r="BS966" s="97"/>
      <c r="BT966" s="97"/>
      <c r="BU966" s="97"/>
      <c r="BV966" s="97"/>
      <c r="BW966" s="97"/>
      <c r="BX966" s="97"/>
      <c r="BY966" s="97"/>
      <c r="BZ966" s="97"/>
      <c r="CA966" s="97"/>
      <c r="CB966" s="97"/>
      <c r="CC966" s="92"/>
      <c r="CD966" s="92"/>
      <c r="CE966" s="92"/>
      <c r="CF966" s="92"/>
      <c r="CG966" s="92"/>
      <c r="CH966" s="92"/>
      <c r="CI966" s="92"/>
      <c r="CJ966" s="92"/>
      <c r="CK966" s="92"/>
      <c r="CL966" s="92"/>
      <c r="CM966" s="92"/>
      <c r="CN966"/>
      <c r="CO966"/>
      <c r="CP966"/>
      <c r="CQ966"/>
      <c r="CR966"/>
      <c r="CS966"/>
      <c r="CT966"/>
      <c r="CU966"/>
      <c r="CV966" s="93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91" customFormat="1" ht="18.75">
      <c r="A967" s="5"/>
      <c r="B967" s="94"/>
      <c r="C967" s="94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6"/>
      <c r="S967" s="96"/>
      <c r="T967" s="96"/>
      <c r="U967" s="96"/>
      <c r="V967" s="96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8"/>
      <c r="AI967" s="98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7"/>
      <c r="AV967" s="97"/>
      <c r="AW967" s="97"/>
      <c r="AX967" s="97"/>
      <c r="AY967" s="97"/>
      <c r="AZ967" s="97"/>
      <c r="BA967" s="97"/>
      <c r="BB967" s="97"/>
      <c r="BC967" s="97"/>
      <c r="BD967" s="97"/>
      <c r="BE967" s="97"/>
      <c r="BF967" s="97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7"/>
      <c r="BS967" s="97"/>
      <c r="BT967" s="97"/>
      <c r="BU967" s="97"/>
      <c r="BV967" s="97"/>
      <c r="BW967" s="97"/>
      <c r="BX967" s="97"/>
      <c r="BY967" s="97"/>
      <c r="BZ967" s="97"/>
      <c r="CA967" s="97"/>
      <c r="CB967" s="97"/>
      <c r="CC967" s="92"/>
      <c r="CD967" s="92"/>
      <c r="CE967" s="92"/>
      <c r="CF967" s="92"/>
      <c r="CG967" s="92"/>
      <c r="CH967" s="92"/>
      <c r="CI967" s="92"/>
      <c r="CJ967" s="92"/>
      <c r="CK967" s="92"/>
      <c r="CL967" s="92"/>
      <c r="CM967" s="92"/>
      <c r="CN967"/>
      <c r="CO967"/>
      <c r="CP967"/>
      <c r="CQ967"/>
      <c r="CR967"/>
      <c r="CS967"/>
      <c r="CT967"/>
      <c r="CU967"/>
      <c r="CV967" s="93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91" customFormat="1" ht="18.75">
      <c r="A968" s="5"/>
      <c r="B968" s="94"/>
      <c r="C968" s="94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6"/>
      <c r="S968" s="96"/>
      <c r="T968" s="96"/>
      <c r="U968" s="96"/>
      <c r="V968" s="96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8"/>
      <c r="AI968" s="98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7"/>
      <c r="AV968" s="97"/>
      <c r="AW968" s="97"/>
      <c r="AX968" s="97"/>
      <c r="AY968" s="97"/>
      <c r="AZ968" s="97"/>
      <c r="BA968" s="97"/>
      <c r="BB968" s="97"/>
      <c r="BC968" s="97"/>
      <c r="BD968" s="97"/>
      <c r="BE968" s="97"/>
      <c r="BF968" s="97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7"/>
      <c r="BS968" s="97"/>
      <c r="BT968" s="97"/>
      <c r="BU968" s="97"/>
      <c r="BV968" s="97"/>
      <c r="BW968" s="97"/>
      <c r="BX968" s="97"/>
      <c r="BY968" s="97"/>
      <c r="BZ968" s="97"/>
      <c r="CA968" s="97"/>
      <c r="CB968" s="97"/>
      <c r="CC968" s="92"/>
      <c r="CD968" s="92"/>
      <c r="CE968" s="92"/>
      <c r="CF968" s="92"/>
      <c r="CG968" s="92"/>
      <c r="CH968" s="92"/>
      <c r="CI968" s="92"/>
      <c r="CJ968" s="92"/>
      <c r="CK968" s="92"/>
      <c r="CL968" s="92"/>
      <c r="CM968" s="92"/>
      <c r="CN968"/>
      <c r="CO968"/>
      <c r="CP968"/>
      <c r="CQ968"/>
      <c r="CR968"/>
      <c r="CS968"/>
      <c r="CT968"/>
      <c r="CU968"/>
      <c r="CV968" s="93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91" customFormat="1" ht="18.75">
      <c r="A969" s="5"/>
      <c r="B969" s="94"/>
      <c r="C969" s="94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6"/>
      <c r="S969" s="96"/>
      <c r="T969" s="96"/>
      <c r="U969" s="96"/>
      <c r="V969" s="96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8"/>
      <c r="AI969" s="98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7"/>
      <c r="AV969" s="97"/>
      <c r="AW969" s="97"/>
      <c r="AX969" s="97"/>
      <c r="AY969" s="97"/>
      <c r="AZ969" s="97"/>
      <c r="BA969" s="97"/>
      <c r="BB969" s="97"/>
      <c r="BC969" s="97"/>
      <c r="BD969" s="97"/>
      <c r="BE969" s="97"/>
      <c r="BF969" s="97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7"/>
      <c r="BS969" s="97"/>
      <c r="BT969" s="97"/>
      <c r="BU969" s="97"/>
      <c r="BV969" s="97"/>
      <c r="BW969" s="97"/>
      <c r="BX969" s="97"/>
      <c r="BY969" s="97"/>
      <c r="BZ969" s="97"/>
      <c r="CA969" s="97"/>
      <c r="CB969" s="97"/>
      <c r="CC969" s="92"/>
      <c r="CD969" s="92"/>
      <c r="CE969" s="92"/>
      <c r="CF969" s="92"/>
      <c r="CG969" s="92"/>
      <c r="CH969" s="92"/>
      <c r="CI969" s="92"/>
      <c r="CJ969" s="92"/>
      <c r="CK969" s="92"/>
      <c r="CL969" s="92"/>
      <c r="CM969" s="92"/>
      <c r="CN969"/>
      <c r="CO969"/>
      <c r="CP969"/>
      <c r="CQ969"/>
      <c r="CR969"/>
      <c r="CS969"/>
      <c r="CT969"/>
      <c r="CU969"/>
      <c r="CV969" s="93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91" customFormat="1" ht="18.75">
      <c r="A970" s="5"/>
      <c r="B970" s="94"/>
      <c r="C970" s="94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6"/>
      <c r="S970" s="96"/>
      <c r="T970" s="96"/>
      <c r="U970" s="96"/>
      <c r="V970" s="96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8"/>
      <c r="AI970" s="98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7"/>
      <c r="AV970" s="97"/>
      <c r="AW970" s="97"/>
      <c r="AX970" s="97"/>
      <c r="AY970" s="97"/>
      <c r="AZ970" s="97"/>
      <c r="BA970" s="97"/>
      <c r="BB970" s="97"/>
      <c r="BC970" s="97"/>
      <c r="BD970" s="97"/>
      <c r="BE970" s="97"/>
      <c r="BF970" s="97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7"/>
      <c r="BS970" s="97"/>
      <c r="BT970" s="97"/>
      <c r="BU970" s="97"/>
      <c r="BV970" s="97"/>
      <c r="BW970" s="97"/>
      <c r="BX970" s="97"/>
      <c r="BY970" s="97"/>
      <c r="BZ970" s="97"/>
      <c r="CA970" s="97"/>
      <c r="CB970" s="97"/>
      <c r="CC970" s="92"/>
      <c r="CD970" s="92"/>
      <c r="CE970" s="92"/>
      <c r="CF970" s="92"/>
      <c r="CG970" s="92"/>
      <c r="CH970" s="92"/>
      <c r="CI970" s="92"/>
      <c r="CJ970" s="92"/>
      <c r="CK970" s="92"/>
      <c r="CL970" s="92"/>
      <c r="CM970" s="92"/>
      <c r="CN970"/>
      <c r="CO970"/>
      <c r="CP970"/>
      <c r="CQ970"/>
      <c r="CR970"/>
      <c r="CS970"/>
      <c r="CT970"/>
      <c r="CU970"/>
      <c r="CV970" s="93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91" customFormat="1" ht="18.75">
      <c r="A971" s="5"/>
      <c r="B971" s="94"/>
      <c r="C971" s="94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6"/>
      <c r="S971" s="96"/>
      <c r="T971" s="96"/>
      <c r="U971" s="96"/>
      <c r="V971" s="96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8"/>
      <c r="AI971" s="98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7"/>
      <c r="AV971" s="97"/>
      <c r="AW971" s="97"/>
      <c r="AX971" s="97"/>
      <c r="AY971" s="97"/>
      <c r="AZ971" s="97"/>
      <c r="BA971" s="97"/>
      <c r="BB971" s="97"/>
      <c r="BC971" s="97"/>
      <c r="BD971" s="97"/>
      <c r="BE971" s="97"/>
      <c r="BF971" s="97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7"/>
      <c r="BS971" s="97"/>
      <c r="BT971" s="97"/>
      <c r="BU971" s="97"/>
      <c r="BV971" s="97"/>
      <c r="BW971" s="97"/>
      <c r="BX971" s="97"/>
      <c r="BY971" s="97"/>
      <c r="BZ971" s="97"/>
      <c r="CA971" s="97"/>
      <c r="CB971" s="97"/>
      <c r="CC971" s="92"/>
      <c r="CD971" s="92"/>
      <c r="CE971" s="92"/>
      <c r="CF971" s="92"/>
      <c r="CG971" s="92"/>
      <c r="CH971" s="92"/>
      <c r="CI971" s="92"/>
      <c r="CJ971" s="92"/>
      <c r="CK971" s="92"/>
      <c r="CL971" s="92"/>
      <c r="CM971" s="92"/>
      <c r="CN971"/>
      <c r="CO971"/>
      <c r="CP971"/>
      <c r="CQ971"/>
      <c r="CR971"/>
      <c r="CS971"/>
      <c r="CT971"/>
      <c r="CU971"/>
      <c r="CV971" s="93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91" customFormat="1" ht="18.75">
      <c r="A972" s="5"/>
      <c r="B972" s="94"/>
      <c r="C972" s="94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6"/>
      <c r="S972" s="96"/>
      <c r="T972" s="96"/>
      <c r="U972" s="96"/>
      <c r="V972" s="96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8"/>
      <c r="AI972" s="98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7"/>
      <c r="AV972" s="97"/>
      <c r="AW972" s="97"/>
      <c r="AX972" s="97"/>
      <c r="AY972" s="97"/>
      <c r="AZ972" s="97"/>
      <c r="BA972" s="97"/>
      <c r="BB972" s="97"/>
      <c r="BC972" s="97"/>
      <c r="BD972" s="97"/>
      <c r="BE972" s="97"/>
      <c r="BF972" s="97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7"/>
      <c r="BS972" s="97"/>
      <c r="BT972" s="97"/>
      <c r="BU972" s="97"/>
      <c r="BV972" s="97"/>
      <c r="BW972" s="97"/>
      <c r="BX972" s="97"/>
      <c r="BY972" s="97"/>
      <c r="BZ972" s="97"/>
      <c r="CA972" s="97"/>
      <c r="CB972" s="97"/>
      <c r="CC972" s="92"/>
      <c r="CD972" s="92"/>
      <c r="CE972" s="92"/>
      <c r="CF972" s="92"/>
      <c r="CG972" s="92"/>
      <c r="CH972" s="92"/>
      <c r="CI972" s="92"/>
      <c r="CJ972" s="92"/>
      <c r="CK972" s="92"/>
      <c r="CL972" s="92"/>
      <c r="CM972" s="92"/>
      <c r="CN972"/>
      <c r="CO972"/>
      <c r="CP972"/>
      <c r="CQ972"/>
      <c r="CR972"/>
      <c r="CS972"/>
      <c r="CT972"/>
      <c r="CU972"/>
      <c r="CV972" s="93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91" customFormat="1" ht="18.75">
      <c r="A973" s="5"/>
      <c r="B973" s="94"/>
      <c r="C973" s="94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6"/>
      <c r="S973" s="96"/>
      <c r="T973" s="96"/>
      <c r="U973" s="96"/>
      <c r="V973" s="96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8"/>
      <c r="AI973" s="98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7"/>
      <c r="AV973" s="97"/>
      <c r="AW973" s="97"/>
      <c r="AX973" s="97"/>
      <c r="AY973" s="97"/>
      <c r="AZ973" s="97"/>
      <c r="BA973" s="97"/>
      <c r="BB973" s="97"/>
      <c r="BC973" s="97"/>
      <c r="BD973" s="97"/>
      <c r="BE973" s="97"/>
      <c r="BF973" s="97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7"/>
      <c r="BS973" s="97"/>
      <c r="BT973" s="97"/>
      <c r="BU973" s="97"/>
      <c r="BV973" s="97"/>
      <c r="BW973" s="97"/>
      <c r="BX973" s="97"/>
      <c r="BY973" s="97"/>
      <c r="BZ973" s="97"/>
      <c r="CA973" s="97"/>
      <c r="CB973" s="97"/>
      <c r="CC973" s="92"/>
      <c r="CD973" s="92"/>
      <c r="CE973" s="92"/>
      <c r="CF973" s="92"/>
      <c r="CG973" s="92"/>
      <c r="CH973" s="92"/>
      <c r="CI973" s="92"/>
      <c r="CJ973" s="92"/>
      <c r="CK973" s="92"/>
      <c r="CL973" s="92"/>
      <c r="CM973" s="92"/>
      <c r="CN973"/>
      <c r="CO973"/>
      <c r="CP973"/>
      <c r="CQ973"/>
      <c r="CR973"/>
      <c r="CS973"/>
      <c r="CT973"/>
      <c r="CU973"/>
      <c r="CV973" s="9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91" customFormat="1" ht="18.75">
      <c r="A974" s="5"/>
      <c r="B974" s="94"/>
      <c r="C974" s="94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6"/>
      <c r="S974" s="96"/>
      <c r="T974" s="96"/>
      <c r="U974" s="96"/>
      <c r="V974" s="96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8"/>
      <c r="AI974" s="98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7"/>
      <c r="AV974" s="97"/>
      <c r="AW974" s="97"/>
      <c r="AX974" s="97"/>
      <c r="AY974" s="97"/>
      <c r="AZ974" s="97"/>
      <c r="BA974" s="97"/>
      <c r="BB974" s="97"/>
      <c r="BC974" s="97"/>
      <c r="BD974" s="97"/>
      <c r="BE974" s="97"/>
      <c r="BF974" s="97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7"/>
      <c r="BS974" s="97"/>
      <c r="BT974" s="97"/>
      <c r="BU974" s="97"/>
      <c r="BV974" s="97"/>
      <c r="BW974" s="97"/>
      <c r="BX974" s="97"/>
      <c r="BY974" s="97"/>
      <c r="BZ974" s="97"/>
      <c r="CA974" s="97"/>
      <c r="CB974" s="97"/>
      <c r="CC974" s="92"/>
      <c r="CD974" s="92"/>
      <c r="CE974" s="92"/>
      <c r="CF974" s="92"/>
      <c r="CG974" s="92"/>
      <c r="CH974" s="92"/>
      <c r="CI974" s="92"/>
      <c r="CJ974" s="92"/>
      <c r="CK974" s="92"/>
      <c r="CL974" s="92"/>
      <c r="CM974" s="92"/>
      <c r="CN974"/>
      <c r="CO974"/>
      <c r="CP974"/>
      <c r="CQ974"/>
      <c r="CR974"/>
      <c r="CS974"/>
      <c r="CT974"/>
      <c r="CU974"/>
      <c r="CV974" s="93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91" customFormat="1" ht="18.75">
      <c r="A975" s="5"/>
      <c r="B975" s="94"/>
      <c r="C975" s="94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6"/>
      <c r="S975" s="96"/>
      <c r="T975" s="96"/>
      <c r="U975" s="96"/>
      <c r="V975" s="96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8"/>
      <c r="AI975" s="98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7"/>
      <c r="AV975" s="97"/>
      <c r="AW975" s="97"/>
      <c r="AX975" s="97"/>
      <c r="AY975" s="97"/>
      <c r="AZ975" s="97"/>
      <c r="BA975" s="97"/>
      <c r="BB975" s="97"/>
      <c r="BC975" s="97"/>
      <c r="BD975" s="97"/>
      <c r="BE975" s="97"/>
      <c r="BF975" s="97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7"/>
      <c r="BS975" s="97"/>
      <c r="BT975" s="97"/>
      <c r="BU975" s="97"/>
      <c r="BV975" s="97"/>
      <c r="BW975" s="97"/>
      <c r="BX975" s="97"/>
      <c r="BY975" s="97"/>
      <c r="BZ975" s="97"/>
      <c r="CA975" s="97"/>
      <c r="CB975" s="97"/>
      <c r="CC975" s="92"/>
      <c r="CD975" s="92"/>
      <c r="CE975" s="92"/>
      <c r="CF975" s="92"/>
      <c r="CG975" s="92"/>
      <c r="CH975" s="92"/>
      <c r="CI975" s="92"/>
      <c r="CJ975" s="92"/>
      <c r="CK975" s="92"/>
      <c r="CL975" s="92"/>
      <c r="CM975" s="92"/>
      <c r="CN975"/>
      <c r="CO975"/>
      <c r="CP975"/>
      <c r="CQ975"/>
      <c r="CR975"/>
      <c r="CS975"/>
      <c r="CT975"/>
      <c r="CU975"/>
      <c r="CV975" s="93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91" customFormat="1" ht="18.75">
      <c r="A976" s="5"/>
      <c r="B976" s="94"/>
      <c r="C976" s="94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6"/>
      <c r="S976" s="96"/>
      <c r="T976" s="96"/>
      <c r="U976" s="96"/>
      <c r="V976" s="96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8"/>
      <c r="AI976" s="98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7"/>
      <c r="AV976" s="97"/>
      <c r="AW976" s="97"/>
      <c r="AX976" s="97"/>
      <c r="AY976" s="97"/>
      <c r="AZ976" s="97"/>
      <c r="BA976" s="97"/>
      <c r="BB976" s="97"/>
      <c r="BC976" s="97"/>
      <c r="BD976" s="97"/>
      <c r="BE976" s="97"/>
      <c r="BF976" s="97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7"/>
      <c r="BS976" s="97"/>
      <c r="BT976" s="97"/>
      <c r="BU976" s="97"/>
      <c r="BV976" s="97"/>
      <c r="BW976" s="97"/>
      <c r="BX976" s="97"/>
      <c r="BY976" s="97"/>
      <c r="BZ976" s="97"/>
      <c r="CA976" s="97"/>
      <c r="CB976" s="97"/>
      <c r="CC976" s="92"/>
      <c r="CD976" s="92"/>
      <c r="CE976" s="92"/>
      <c r="CF976" s="92"/>
      <c r="CG976" s="92"/>
      <c r="CH976" s="92"/>
      <c r="CI976" s="92"/>
      <c r="CJ976" s="92"/>
      <c r="CK976" s="92"/>
      <c r="CL976" s="92"/>
      <c r="CM976" s="92"/>
      <c r="CN976"/>
      <c r="CO976"/>
      <c r="CP976"/>
      <c r="CQ976"/>
      <c r="CR976"/>
      <c r="CS976"/>
      <c r="CT976"/>
      <c r="CU976"/>
      <c r="CV976" s="93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91" customFormat="1" ht="18.75">
      <c r="A977" s="5"/>
      <c r="B977" s="94"/>
      <c r="C977" s="94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6"/>
      <c r="S977" s="96"/>
      <c r="T977" s="96"/>
      <c r="U977" s="96"/>
      <c r="V977" s="96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8"/>
      <c r="AI977" s="98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7"/>
      <c r="AV977" s="97"/>
      <c r="AW977" s="97"/>
      <c r="AX977" s="97"/>
      <c r="AY977" s="97"/>
      <c r="AZ977" s="97"/>
      <c r="BA977" s="97"/>
      <c r="BB977" s="97"/>
      <c r="BC977" s="97"/>
      <c r="BD977" s="97"/>
      <c r="BE977" s="97"/>
      <c r="BF977" s="97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7"/>
      <c r="BS977" s="97"/>
      <c r="BT977" s="97"/>
      <c r="BU977" s="97"/>
      <c r="BV977" s="97"/>
      <c r="BW977" s="97"/>
      <c r="BX977" s="97"/>
      <c r="BY977" s="97"/>
      <c r="BZ977" s="97"/>
      <c r="CA977" s="97"/>
      <c r="CB977" s="97"/>
      <c r="CC977" s="92"/>
      <c r="CD977" s="92"/>
      <c r="CE977" s="92"/>
      <c r="CF977" s="92"/>
      <c r="CG977" s="92"/>
      <c r="CH977" s="92"/>
      <c r="CI977" s="92"/>
      <c r="CJ977" s="92"/>
      <c r="CK977" s="92"/>
      <c r="CL977" s="92"/>
      <c r="CM977" s="92"/>
      <c r="CN977"/>
      <c r="CO977"/>
      <c r="CP977"/>
      <c r="CQ977"/>
      <c r="CR977"/>
      <c r="CS977"/>
      <c r="CT977"/>
      <c r="CU977"/>
      <c r="CV977" s="93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91" customFormat="1" ht="18.75">
      <c r="A978" s="5"/>
      <c r="B978" s="94"/>
      <c r="C978" s="94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6"/>
      <c r="S978" s="96"/>
      <c r="T978" s="96"/>
      <c r="U978" s="96"/>
      <c r="V978" s="96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8"/>
      <c r="AI978" s="98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7"/>
      <c r="AV978" s="97"/>
      <c r="AW978" s="97"/>
      <c r="AX978" s="97"/>
      <c r="AY978" s="97"/>
      <c r="AZ978" s="97"/>
      <c r="BA978" s="97"/>
      <c r="BB978" s="97"/>
      <c r="BC978" s="97"/>
      <c r="BD978" s="97"/>
      <c r="BE978" s="97"/>
      <c r="BF978" s="97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7"/>
      <c r="BS978" s="97"/>
      <c r="BT978" s="97"/>
      <c r="BU978" s="97"/>
      <c r="BV978" s="97"/>
      <c r="BW978" s="97"/>
      <c r="BX978" s="97"/>
      <c r="BY978" s="97"/>
      <c r="BZ978" s="97"/>
      <c r="CA978" s="97"/>
      <c r="CB978" s="97"/>
      <c r="CC978" s="92"/>
      <c r="CD978" s="92"/>
      <c r="CE978" s="92"/>
      <c r="CF978" s="92"/>
      <c r="CG978" s="92"/>
      <c r="CH978" s="92"/>
      <c r="CI978" s="92"/>
      <c r="CJ978" s="92"/>
      <c r="CK978" s="92"/>
      <c r="CL978" s="92"/>
      <c r="CM978" s="92"/>
      <c r="CN978"/>
      <c r="CO978"/>
      <c r="CP978"/>
      <c r="CQ978"/>
      <c r="CR978"/>
      <c r="CS978"/>
      <c r="CT978"/>
      <c r="CU978"/>
      <c r="CV978" s="93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91" customFormat="1" ht="18.75">
      <c r="A979" s="5"/>
      <c r="B979" s="94"/>
      <c r="C979" s="94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6"/>
      <c r="S979" s="96"/>
      <c r="T979" s="96"/>
      <c r="U979" s="96"/>
      <c r="V979" s="96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8"/>
      <c r="AI979" s="98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7"/>
      <c r="AV979" s="97"/>
      <c r="AW979" s="97"/>
      <c r="AX979" s="97"/>
      <c r="AY979" s="97"/>
      <c r="AZ979" s="97"/>
      <c r="BA979" s="97"/>
      <c r="BB979" s="97"/>
      <c r="BC979" s="97"/>
      <c r="BD979" s="97"/>
      <c r="BE979" s="97"/>
      <c r="BF979" s="97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7"/>
      <c r="BS979" s="97"/>
      <c r="BT979" s="97"/>
      <c r="BU979" s="97"/>
      <c r="BV979" s="97"/>
      <c r="BW979" s="97"/>
      <c r="BX979" s="97"/>
      <c r="BY979" s="97"/>
      <c r="BZ979" s="97"/>
      <c r="CA979" s="97"/>
      <c r="CB979" s="97"/>
      <c r="CC979" s="92"/>
      <c r="CD979" s="92"/>
      <c r="CE979" s="92"/>
      <c r="CF979" s="92"/>
      <c r="CG979" s="92"/>
      <c r="CH979" s="92"/>
      <c r="CI979" s="92"/>
      <c r="CJ979" s="92"/>
      <c r="CK979" s="92"/>
      <c r="CL979" s="92"/>
      <c r="CM979" s="92"/>
      <c r="CN979"/>
      <c r="CO979"/>
      <c r="CP979"/>
      <c r="CQ979"/>
      <c r="CR979"/>
      <c r="CS979"/>
      <c r="CT979"/>
      <c r="CU979"/>
      <c r="CV979" s="93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91" customFormat="1" ht="18.75">
      <c r="A980" s="5"/>
      <c r="B980" s="94"/>
      <c r="C980" s="94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6"/>
      <c r="S980" s="96"/>
      <c r="T980" s="96"/>
      <c r="U980" s="96"/>
      <c r="V980" s="96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8"/>
      <c r="AI980" s="98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7"/>
      <c r="AV980" s="97"/>
      <c r="AW980" s="97"/>
      <c r="AX980" s="97"/>
      <c r="AY980" s="97"/>
      <c r="AZ980" s="97"/>
      <c r="BA980" s="97"/>
      <c r="BB980" s="97"/>
      <c r="BC980" s="97"/>
      <c r="BD980" s="97"/>
      <c r="BE980" s="97"/>
      <c r="BF980" s="97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7"/>
      <c r="BS980" s="97"/>
      <c r="BT980" s="97"/>
      <c r="BU980" s="97"/>
      <c r="BV980" s="97"/>
      <c r="BW980" s="97"/>
      <c r="BX980" s="97"/>
      <c r="BY980" s="97"/>
      <c r="BZ980" s="97"/>
      <c r="CA980" s="97"/>
      <c r="CB980" s="97"/>
      <c r="CC980" s="92"/>
      <c r="CD980" s="92"/>
      <c r="CE980" s="92"/>
      <c r="CF980" s="92"/>
      <c r="CG980" s="92"/>
      <c r="CH980" s="92"/>
      <c r="CI980" s="92"/>
      <c r="CJ980" s="92"/>
      <c r="CK980" s="92"/>
      <c r="CL980" s="92"/>
      <c r="CM980" s="92"/>
      <c r="CN980"/>
      <c r="CO980"/>
      <c r="CP980"/>
      <c r="CQ980"/>
      <c r="CR980"/>
      <c r="CS980"/>
      <c r="CT980"/>
      <c r="CU980"/>
      <c r="CV980" s="93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91" customFormat="1" ht="18.75">
      <c r="A981" s="5"/>
      <c r="B981" s="94"/>
      <c r="C981" s="94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6"/>
      <c r="S981" s="96"/>
      <c r="T981" s="96"/>
      <c r="U981" s="96"/>
      <c r="V981" s="96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8"/>
      <c r="AI981" s="98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7"/>
      <c r="AV981" s="97"/>
      <c r="AW981" s="97"/>
      <c r="AX981" s="97"/>
      <c r="AY981" s="97"/>
      <c r="AZ981" s="97"/>
      <c r="BA981" s="97"/>
      <c r="BB981" s="97"/>
      <c r="BC981" s="97"/>
      <c r="BD981" s="97"/>
      <c r="BE981" s="97"/>
      <c r="BF981" s="97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7"/>
      <c r="BS981" s="97"/>
      <c r="BT981" s="97"/>
      <c r="BU981" s="97"/>
      <c r="BV981" s="97"/>
      <c r="BW981" s="97"/>
      <c r="BX981" s="97"/>
      <c r="BY981" s="97"/>
      <c r="BZ981" s="97"/>
      <c r="CA981" s="97"/>
      <c r="CB981" s="97"/>
      <c r="CC981" s="92"/>
      <c r="CD981" s="92"/>
      <c r="CE981" s="92"/>
      <c r="CF981" s="92"/>
      <c r="CG981" s="92"/>
      <c r="CH981" s="92"/>
      <c r="CI981" s="92"/>
      <c r="CJ981" s="92"/>
      <c r="CK981" s="92"/>
      <c r="CL981" s="92"/>
      <c r="CM981" s="92"/>
      <c r="CN981"/>
      <c r="CO981"/>
      <c r="CP981"/>
      <c r="CQ981"/>
      <c r="CR981"/>
      <c r="CS981"/>
      <c r="CT981"/>
      <c r="CU981"/>
      <c r="CV981" s="93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91" customFormat="1" ht="18.75">
      <c r="A982" s="5"/>
      <c r="B982" s="94"/>
      <c r="C982" s="94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6"/>
      <c r="S982" s="96"/>
      <c r="T982" s="96"/>
      <c r="U982" s="96"/>
      <c r="V982" s="96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8"/>
      <c r="AI982" s="98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7"/>
      <c r="AV982" s="97"/>
      <c r="AW982" s="97"/>
      <c r="AX982" s="97"/>
      <c r="AY982" s="97"/>
      <c r="AZ982" s="97"/>
      <c r="BA982" s="97"/>
      <c r="BB982" s="97"/>
      <c r="BC982" s="97"/>
      <c r="BD982" s="97"/>
      <c r="BE982" s="97"/>
      <c r="BF982" s="97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7"/>
      <c r="BS982" s="97"/>
      <c r="BT982" s="97"/>
      <c r="BU982" s="97"/>
      <c r="BV982" s="97"/>
      <c r="BW982" s="97"/>
      <c r="BX982" s="97"/>
      <c r="BY982" s="97"/>
      <c r="BZ982" s="97"/>
      <c r="CA982" s="97"/>
      <c r="CB982" s="97"/>
      <c r="CC982" s="92"/>
      <c r="CD982" s="92"/>
      <c r="CE982" s="92"/>
      <c r="CF982" s="92"/>
      <c r="CG982" s="92"/>
      <c r="CH982" s="92"/>
      <c r="CI982" s="92"/>
      <c r="CJ982" s="92"/>
      <c r="CK982" s="92"/>
      <c r="CL982" s="92"/>
      <c r="CM982" s="92"/>
      <c r="CN982"/>
      <c r="CO982"/>
      <c r="CP982"/>
      <c r="CQ982"/>
      <c r="CR982"/>
      <c r="CS982"/>
      <c r="CT982"/>
      <c r="CU982"/>
      <c r="CV982" s="93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91" customFormat="1" ht="18.75">
      <c r="A983" s="5"/>
      <c r="B983" s="94"/>
      <c r="C983" s="94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6"/>
      <c r="S983" s="96"/>
      <c r="T983" s="96"/>
      <c r="U983" s="96"/>
      <c r="V983" s="96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8"/>
      <c r="AI983" s="98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7"/>
      <c r="AV983" s="97"/>
      <c r="AW983" s="97"/>
      <c r="AX983" s="97"/>
      <c r="AY983" s="97"/>
      <c r="AZ983" s="97"/>
      <c r="BA983" s="97"/>
      <c r="BB983" s="97"/>
      <c r="BC983" s="97"/>
      <c r="BD983" s="97"/>
      <c r="BE983" s="97"/>
      <c r="BF983" s="97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7"/>
      <c r="BS983" s="97"/>
      <c r="BT983" s="97"/>
      <c r="BU983" s="97"/>
      <c r="BV983" s="97"/>
      <c r="BW983" s="97"/>
      <c r="BX983" s="97"/>
      <c r="BY983" s="97"/>
      <c r="BZ983" s="97"/>
      <c r="CA983" s="97"/>
      <c r="CB983" s="97"/>
      <c r="CC983" s="92"/>
      <c r="CD983" s="92"/>
      <c r="CE983" s="92"/>
      <c r="CF983" s="92"/>
      <c r="CG983" s="92"/>
      <c r="CH983" s="92"/>
      <c r="CI983" s="92"/>
      <c r="CJ983" s="92"/>
      <c r="CK983" s="92"/>
      <c r="CL983" s="92"/>
      <c r="CM983" s="92"/>
      <c r="CN983"/>
      <c r="CO983"/>
      <c r="CP983"/>
      <c r="CQ983"/>
      <c r="CR983"/>
      <c r="CS983"/>
      <c r="CT983"/>
      <c r="CU983"/>
      <c r="CV983" s="9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91" customFormat="1" ht="18.75">
      <c r="A984" s="5"/>
      <c r="B984" s="94"/>
      <c r="C984" s="94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6"/>
      <c r="S984" s="96"/>
      <c r="T984" s="96"/>
      <c r="U984" s="96"/>
      <c r="V984" s="96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8"/>
      <c r="AI984" s="98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7"/>
      <c r="AV984" s="97"/>
      <c r="AW984" s="97"/>
      <c r="AX984" s="97"/>
      <c r="AY984" s="97"/>
      <c r="AZ984" s="97"/>
      <c r="BA984" s="97"/>
      <c r="BB984" s="97"/>
      <c r="BC984" s="97"/>
      <c r="BD984" s="97"/>
      <c r="BE984" s="97"/>
      <c r="BF984" s="97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7"/>
      <c r="BS984" s="97"/>
      <c r="BT984" s="97"/>
      <c r="BU984" s="97"/>
      <c r="BV984" s="97"/>
      <c r="BW984" s="97"/>
      <c r="BX984" s="97"/>
      <c r="BY984" s="97"/>
      <c r="BZ984" s="97"/>
      <c r="CA984" s="97"/>
      <c r="CB984" s="97"/>
      <c r="CC984" s="92"/>
      <c r="CD984" s="92"/>
      <c r="CE984" s="92"/>
      <c r="CF984" s="92"/>
      <c r="CG984" s="92"/>
      <c r="CH984" s="92"/>
      <c r="CI984" s="92"/>
      <c r="CJ984" s="92"/>
      <c r="CK984" s="92"/>
      <c r="CL984" s="92"/>
      <c r="CM984" s="92"/>
      <c r="CN984"/>
      <c r="CO984"/>
      <c r="CP984"/>
      <c r="CQ984"/>
      <c r="CR984"/>
      <c r="CS984"/>
      <c r="CT984"/>
      <c r="CU984"/>
      <c r="CV984" s="93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91" customFormat="1" ht="18.75">
      <c r="A985" s="5"/>
      <c r="B985" s="94"/>
      <c r="C985" s="94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6"/>
      <c r="S985" s="96"/>
      <c r="T985" s="96"/>
      <c r="U985" s="96"/>
      <c r="V985" s="96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8"/>
      <c r="AI985" s="98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7"/>
      <c r="AV985" s="97"/>
      <c r="AW985" s="97"/>
      <c r="AX985" s="97"/>
      <c r="AY985" s="97"/>
      <c r="AZ985" s="97"/>
      <c r="BA985" s="97"/>
      <c r="BB985" s="97"/>
      <c r="BC985" s="97"/>
      <c r="BD985" s="97"/>
      <c r="BE985" s="97"/>
      <c r="BF985" s="97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7"/>
      <c r="BS985" s="97"/>
      <c r="BT985" s="97"/>
      <c r="BU985" s="97"/>
      <c r="BV985" s="97"/>
      <c r="BW985" s="97"/>
      <c r="BX985" s="97"/>
      <c r="BY985" s="97"/>
      <c r="BZ985" s="97"/>
      <c r="CA985" s="97"/>
      <c r="CB985" s="97"/>
      <c r="CC985" s="92"/>
      <c r="CD985" s="92"/>
      <c r="CE985" s="92"/>
      <c r="CF985" s="92"/>
      <c r="CG985" s="92"/>
      <c r="CH985" s="92"/>
      <c r="CI985" s="92"/>
      <c r="CJ985" s="92"/>
      <c r="CK985" s="92"/>
      <c r="CL985" s="92"/>
      <c r="CM985" s="92"/>
      <c r="CN985"/>
      <c r="CO985"/>
      <c r="CP985"/>
      <c r="CQ985"/>
      <c r="CR985"/>
      <c r="CS985"/>
      <c r="CT985"/>
      <c r="CU985"/>
      <c r="CV985" s="93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91" customFormat="1" ht="18.75">
      <c r="A986" s="5"/>
      <c r="B986" s="94"/>
      <c r="C986" s="94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6"/>
      <c r="S986" s="96"/>
      <c r="T986" s="96"/>
      <c r="U986" s="96"/>
      <c r="V986" s="96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8"/>
      <c r="AI986" s="98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7"/>
      <c r="AV986" s="97"/>
      <c r="AW986" s="97"/>
      <c r="AX986" s="97"/>
      <c r="AY986" s="97"/>
      <c r="AZ986" s="97"/>
      <c r="BA986" s="97"/>
      <c r="BB986" s="97"/>
      <c r="BC986" s="97"/>
      <c r="BD986" s="97"/>
      <c r="BE986" s="97"/>
      <c r="BF986" s="97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7"/>
      <c r="BS986" s="97"/>
      <c r="BT986" s="97"/>
      <c r="BU986" s="97"/>
      <c r="BV986" s="97"/>
      <c r="BW986" s="97"/>
      <c r="BX986" s="97"/>
      <c r="BY986" s="97"/>
      <c r="BZ986" s="97"/>
      <c r="CA986" s="97"/>
      <c r="CB986" s="97"/>
      <c r="CC986" s="92"/>
      <c r="CD986" s="92"/>
      <c r="CE986" s="92"/>
      <c r="CF986" s="92"/>
      <c r="CG986" s="92"/>
      <c r="CH986" s="92"/>
      <c r="CI986" s="92"/>
      <c r="CJ986" s="92"/>
      <c r="CK986" s="92"/>
      <c r="CL986" s="92"/>
      <c r="CM986" s="92"/>
      <c r="CN986"/>
      <c r="CO986"/>
      <c r="CP986"/>
      <c r="CQ986"/>
      <c r="CR986"/>
      <c r="CS986"/>
      <c r="CT986"/>
      <c r="CU986"/>
      <c r="CV986" s="93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91" customFormat="1" ht="18.75">
      <c r="A987" s="5"/>
      <c r="B987" s="94"/>
      <c r="C987" s="94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6"/>
      <c r="S987" s="96"/>
      <c r="T987" s="96"/>
      <c r="U987" s="96"/>
      <c r="V987" s="96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8"/>
      <c r="AI987" s="98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7"/>
      <c r="AV987" s="97"/>
      <c r="AW987" s="97"/>
      <c r="AX987" s="97"/>
      <c r="AY987" s="97"/>
      <c r="AZ987" s="97"/>
      <c r="BA987" s="97"/>
      <c r="BB987" s="97"/>
      <c r="BC987" s="97"/>
      <c r="BD987" s="97"/>
      <c r="BE987" s="97"/>
      <c r="BF987" s="97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7"/>
      <c r="BS987" s="97"/>
      <c r="BT987" s="97"/>
      <c r="BU987" s="97"/>
      <c r="BV987" s="97"/>
      <c r="BW987" s="97"/>
      <c r="BX987" s="97"/>
      <c r="BY987" s="97"/>
      <c r="BZ987" s="97"/>
      <c r="CA987" s="97"/>
      <c r="CB987" s="97"/>
      <c r="CC987" s="92"/>
      <c r="CD987" s="92"/>
      <c r="CE987" s="92"/>
      <c r="CF987" s="92"/>
      <c r="CG987" s="92"/>
      <c r="CH987" s="92"/>
      <c r="CI987" s="92"/>
      <c r="CJ987" s="92"/>
      <c r="CK987" s="92"/>
      <c r="CL987" s="92"/>
      <c r="CM987" s="92"/>
      <c r="CN987"/>
      <c r="CO987"/>
      <c r="CP987"/>
      <c r="CQ987"/>
      <c r="CR987"/>
      <c r="CS987"/>
      <c r="CT987"/>
      <c r="CU987"/>
      <c r="CV987" s="93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91" customFormat="1" ht="18.75">
      <c r="A988" s="5"/>
      <c r="B988" s="94"/>
      <c r="C988" s="94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6"/>
      <c r="S988" s="96"/>
      <c r="T988" s="96"/>
      <c r="U988" s="96"/>
      <c r="V988" s="96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8"/>
      <c r="AI988" s="98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7"/>
      <c r="AV988" s="97"/>
      <c r="AW988" s="97"/>
      <c r="AX988" s="97"/>
      <c r="AY988" s="97"/>
      <c r="AZ988" s="97"/>
      <c r="BA988" s="97"/>
      <c r="BB988" s="97"/>
      <c r="BC988" s="97"/>
      <c r="BD988" s="97"/>
      <c r="BE988" s="97"/>
      <c r="BF988" s="97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7"/>
      <c r="BS988" s="97"/>
      <c r="BT988" s="97"/>
      <c r="BU988" s="97"/>
      <c r="BV988" s="97"/>
      <c r="BW988" s="97"/>
      <c r="BX988" s="97"/>
      <c r="BY988" s="97"/>
      <c r="BZ988" s="97"/>
      <c r="CA988" s="97"/>
      <c r="CB988" s="97"/>
      <c r="CC988" s="92"/>
      <c r="CD988" s="92"/>
      <c r="CE988" s="92"/>
      <c r="CF988" s="92"/>
      <c r="CG988" s="92"/>
      <c r="CH988" s="92"/>
      <c r="CI988" s="92"/>
      <c r="CJ988" s="92"/>
      <c r="CK988" s="92"/>
      <c r="CL988" s="92"/>
      <c r="CM988" s="92"/>
      <c r="CN988"/>
      <c r="CO988"/>
      <c r="CP988"/>
      <c r="CQ988"/>
      <c r="CR988"/>
      <c r="CS988"/>
      <c r="CT988"/>
      <c r="CU988"/>
      <c r="CV988" s="93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91" customFormat="1" ht="18.75">
      <c r="A989" s="5"/>
      <c r="B989" s="94"/>
      <c r="C989" s="94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6"/>
      <c r="S989" s="96"/>
      <c r="T989" s="96"/>
      <c r="U989" s="96"/>
      <c r="V989" s="96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8"/>
      <c r="AI989" s="98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7"/>
      <c r="AV989" s="97"/>
      <c r="AW989" s="97"/>
      <c r="AX989" s="97"/>
      <c r="AY989" s="97"/>
      <c r="AZ989" s="97"/>
      <c r="BA989" s="97"/>
      <c r="BB989" s="97"/>
      <c r="BC989" s="97"/>
      <c r="BD989" s="97"/>
      <c r="BE989" s="97"/>
      <c r="BF989" s="97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7"/>
      <c r="BS989" s="97"/>
      <c r="BT989" s="97"/>
      <c r="BU989" s="97"/>
      <c r="BV989" s="97"/>
      <c r="BW989" s="97"/>
      <c r="BX989" s="97"/>
      <c r="BY989" s="97"/>
      <c r="BZ989" s="97"/>
      <c r="CA989" s="97"/>
      <c r="CB989" s="97"/>
      <c r="CC989" s="92"/>
      <c r="CD989" s="92"/>
      <c r="CE989" s="92"/>
      <c r="CF989" s="92"/>
      <c r="CG989" s="92"/>
      <c r="CH989" s="92"/>
      <c r="CI989" s="92"/>
      <c r="CJ989" s="92"/>
      <c r="CK989" s="92"/>
      <c r="CL989" s="92"/>
      <c r="CM989" s="92"/>
      <c r="CN989"/>
      <c r="CO989"/>
      <c r="CP989"/>
      <c r="CQ989"/>
      <c r="CR989"/>
      <c r="CS989"/>
      <c r="CT989"/>
      <c r="CU989"/>
      <c r="CV989" s="93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91" customFormat="1" ht="18.75">
      <c r="A990" s="5"/>
      <c r="B990" s="94"/>
      <c r="C990" s="94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6"/>
      <c r="S990" s="96"/>
      <c r="T990" s="96"/>
      <c r="U990" s="96"/>
      <c r="V990" s="96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8"/>
      <c r="AI990" s="98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7"/>
      <c r="AV990" s="97"/>
      <c r="AW990" s="97"/>
      <c r="AX990" s="97"/>
      <c r="AY990" s="97"/>
      <c r="AZ990" s="97"/>
      <c r="BA990" s="97"/>
      <c r="BB990" s="97"/>
      <c r="BC990" s="97"/>
      <c r="BD990" s="97"/>
      <c r="BE990" s="97"/>
      <c r="BF990" s="97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7"/>
      <c r="BS990" s="97"/>
      <c r="BT990" s="97"/>
      <c r="BU990" s="97"/>
      <c r="BV990" s="97"/>
      <c r="BW990" s="97"/>
      <c r="BX990" s="97"/>
      <c r="BY990" s="97"/>
      <c r="BZ990" s="97"/>
      <c r="CA990" s="97"/>
      <c r="CB990" s="97"/>
      <c r="CC990" s="92"/>
      <c r="CD990" s="92"/>
      <c r="CE990" s="92"/>
      <c r="CF990" s="92"/>
      <c r="CG990" s="92"/>
      <c r="CH990" s="92"/>
      <c r="CI990" s="92"/>
      <c r="CJ990" s="92"/>
      <c r="CK990" s="92"/>
      <c r="CL990" s="92"/>
      <c r="CM990" s="92"/>
      <c r="CN990"/>
      <c r="CO990"/>
      <c r="CP990"/>
      <c r="CQ990"/>
      <c r="CR990"/>
      <c r="CS990"/>
      <c r="CT990"/>
      <c r="CU990"/>
      <c r="CV990" s="93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91" customFormat="1" ht="18.75">
      <c r="A991" s="5"/>
      <c r="B991" s="94"/>
      <c r="C991" s="94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6"/>
      <c r="S991" s="96"/>
      <c r="T991" s="96"/>
      <c r="U991" s="96"/>
      <c r="V991" s="96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8"/>
      <c r="AI991" s="98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7"/>
      <c r="AV991" s="97"/>
      <c r="AW991" s="97"/>
      <c r="AX991" s="97"/>
      <c r="AY991" s="97"/>
      <c r="AZ991" s="97"/>
      <c r="BA991" s="97"/>
      <c r="BB991" s="97"/>
      <c r="BC991" s="97"/>
      <c r="BD991" s="97"/>
      <c r="BE991" s="97"/>
      <c r="BF991" s="97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7"/>
      <c r="BS991" s="97"/>
      <c r="BT991" s="97"/>
      <c r="BU991" s="97"/>
      <c r="BV991" s="97"/>
      <c r="BW991" s="97"/>
      <c r="BX991" s="97"/>
      <c r="BY991" s="97"/>
      <c r="BZ991" s="97"/>
      <c r="CA991" s="97"/>
      <c r="CB991" s="97"/>
      <c r="CC991" s="92"/>
      <c r="CD991" s="92"/>
      <c r="CE991" s="92"/>
      <c r="CF991" s="92"/>
      <c r="CG991" s="92"/>
      <c r="CH991" s="92"/>
      <c r="CI991" s="92"/>
      <c r="CJ991" s="92"/>
      <c r="CK991" s="92"/>
      <c r="CL991" s="92"/>
      <c r="CM991" s="92"/>
      <c r="CN991"/>
      <c r="CO991"/>
      <c r="CP991"/>
      <c r="CQ991"/>
      <c r="CR991"/>
      <c r="CS991"/>
      <c r="CT991"/>
      <c r="CU991"/>
      <c r="CV991" s="93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91" customFormat="1" ht="18.75">
      <c r="A992" s="5"/>
      <c r="B992" s="94"/>
      <c r="C992" s="94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6"/>
      <c r="S992" s="96"/>
      <c r="T992" s="96"/>
      <c r="U992" s="96"/>
      <c r="V992" s="96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8"/>
      <c r="AI992" s="98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7"/>
      <c r="AV992" s="97"/>
      <c r="AW992" s="97"/>
      <c r="AX992" s="97"/>
      <c r="AY992" s="97"/>
      <c r="AZ992" s="97"/>
      <c r="BA992" s="97"/>
      <c r="BB992" s="97"/>
      <c r="BC992" s="97"/>
      <c r="BD992" s="97"/>
      <c r="BE992" s="97"/>
      <c r="BF992" s="97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7"/>
      <c r="BS992" s="97"/>
      <c r="BT992" s="97"/>
      <c r="BU992" s="97"/>
      <c r="BV992" s="97"/>
      <c r="BW992" s="97"/>
      <c r="BX992" s="97"/>
      <c r="BY992" s="97"/>
      <c r="BZ992" s="97"/>
      <c r="CA992" s="97"/>
      <c r="CB992" s="97"/>
      <c r="CC992" s="92"/>
      <c r="CD992" s="92"/>
      <c r="CE992" s="92"/>
      <c r="CF992" s="92"/>
      <c r="CG992" s="92"/>
      <c r="CH992" s="92"/>
      <c r="CI992" s="92"/>
      <c r="CJ992" s="92"/>
      <c r="CK992" s="92"/>
      <c r="CL992" s="92"/>
      <c r="CM992" s="92"/>
      <c r="CN992"/>
      <c r="CO992"/>
      <c r="CP992"/>
      <c r="CQ992"/>
      <c r="CR992"/>
      <c r="CS992"/>
      <c r="CT992"/>
      <c r="CU992"/>
      <c r="CV992" s="93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91" customFormat="1" ht="18.75">
      <c r="A993" s="5"/>
      <c r="B993" s="94"/>
      <c r="C993" s="94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6"/>
      <c r="S993" s="96"/>
      <c r="T993" s="96"/>
      <c r="U993" s="96"/>
      <c r="V993" s="96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8"/>
      <c r="AI993" s="98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7"/>
      <c r="AV993" s="97"/>
      <c r="AW993" s="97"/>
      <c r="AX993" s="97"/>
      <c r="AY993" s="97"/>
      <c r="AZ993" s="97"/>
      <c r="BA993" s="97"/>
      <c r="BB993" s="97"/>
      <c r="BC993" s="97"/>
      <c r="BD993" s="97"/>
      <c r="BE993" s="97"/>
      <c r="BF993" s="97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7"/>
      <c r="BS993" s="97"/>
      <c r="BT993" s="97"/>
      <c r="BU993" s="97"/>
      <c r="BV993" s="97"/>
      <c r="BW993" s="97"/>
      <c r="BX993" s="97"/>
      <c r="BY993" s="97"/>
      <c r="BZ993" s="97"/>
      <c r="CA993" s="97"/>
      <c r="CB993" s="97"/>
      <c r="CC993" s="92"/>
      <c r="CD993" s="92"/>
      <c r="CE993" s="92"/>
      <c r="CF993" s="92"/>
      <c r="CG993" s="92"/>
      <c r="CH993" s="92"/>
      <c r="CI993" s="92"/>
      <c r="CJ993" s="92"/>
      <c r="CK993" s="92"/>
      <c r="CL993" s="92"/>
      <c r="CM993" s="92"/>
      <c r="CN993"/>
      <c r="CO993"/>
      <c r="CP993"/>
      <c r="CQ993"/>
      <c r="CR993"/>
      <c r="CS993"/>
      <c r="CT993"/>
      <c r="CU993"/>
      <c r="CV993" s="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91" customFormat="1" ht="18.75">
      <c r="A994" s="5"/>
      <c r="B994" s="94"/>
      <c r="C994" s="94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6"/>
      <c r="S994" s="96"/>
      <c r="T994" s="96"/>
      <c r="U994" s="96"/>
      <c r="V994" s="96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8"/>
      <c r="AI994" s="98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7"/>
      <c r="AV994" s="97"/>
      <c r="AW994" s="97"/>
      <c r="AX994" s="97"/>
      <c r="AY994" s="97"/>
      <c r="AZ994" s="97"/>
      <c r="BA994" s="97"/>
      <c r="BB994" s="97"/>
      <c r="BC994" s="97"/>
      <c r="BD994" s="97"/>
      <c r="BE994" s="97"/>
      <c r="BF994" s="97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7"/>
      <c r="BS994" s="97"/>
      <c r="BT994" s="97"/>
      <c r="BU994" s="97"/>
      <c r="BV994" s="97"/>
      <c r="BW994" s="97"/>
      <c r="BX994" s="97"/>
      <c r="BY994" s="97"/>
      <c r="BZ994" s="97"/>
      <c r="CA994" s="97"/>
      <c r="CB994" s="97"/>
      <c r="CC994" s="92"/>
      <c r="CD994" s="92"/>
      <c r="CE994" s="92"/>
      <c r="CF994" s="92"/>
      <c r="CG994" s="92"/>
      <c r="CH994" s="92"/>
      <c r="CI994" s="92"/>
      <c r="CJ994" s="92"/>
      <c r="CK994" s="92"/>
      <c r="CL994" s="92"/>
      <c r="CM994" s="92"/>
      <c r="CN994"/>
      <c r="CO994"/>
      <c r="CP994"/>
      <c r="CQ994"/>
      <c r="CR994"/>
      <c r="CS994"/>
      <c r="CT994"/>
      <c r="CU994"/>
      <c r="CV994" s="93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91" customFormat="1" ht="18.75">
      <c r="A995" s="5"/>
      <c r="B995" s="94"/>
      <c r="C995" s="94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6"/>
      <c r="S995" s="96"/>
      <c r="T995" s="96"/>
      <c r="U995" s="96"/>
      <c r="V995" s="96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8"/>
      <c r="AI995" s="98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7"/>
      <c r="AV995" s="97"/>
      <c r="AW995" s="97"/>
      <c r="AX995" s="97"/>
      <c r="AY995" s="97"/>
      <c r="AZ995" s="97"/>
      <c r="BA995" s="97"/>
      <c r="BB995" s="97"/>
      <c r="BC995" s="97"/>
      <c r="BD995" s="97"/>
      <c r="BE995" s="97"/>
      <c r="BF995" s="97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7"/>
      <c r="BS995" s="97"/>
      <c r="BT995" s="97"/>
      <c r="BU995" s="97"/>
      <c r="BV995" s="97"/>
      <c r="BW995" s="97"/>
      <c r="BX995" s="97"/>
      <c r="BY995" s="97"/>
      <c r="BZ995" s="97"/>
      <c r="CA995" s="97"/>
      <c r="CB995" s="97"/>
      <c r="CC995" s="92"/>
      <c r="CD995" s="92"/>
      <c r="CE995" s="92"/>
      <c r="CF995" s="92"/>
      <c r="CG995" s="92"/>
      <c r="CH995" s="92"/>
      <c r="CI995" s="92"/>
      <c r="CJ995" s="92"/>
      <c r="CK995" s="92"/>
      <c r="CL995" s="92"/>
      <c r="CM995" s="92"/>
      <c r="CN995"/>
      <c r="CO995"/>
      <c r="CP995"/>
      <c r="CQ995"/>
      <c r="CR995"/>
      <c r="CS995"/>
      <c r="CT995"/>
      <c r="CU995"/>
      <c r="CV995" s="93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91" customFormat="1" ht="18.75">
      <c r="A996" s="5"/>
      <c r="B996" s="94"/>
      <c r="C996" s="94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6"/>
      <c r="S996" s="96"/>
      <c r="T996" s="96"/>
      <c r="U996" s="96"/>
      <c r="V996" s="96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8"/>
      <c r="AI996" s="98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7"/>
      <c r="AV996" s="97"/>
      <c r="AW996" s="97"/>
      <c r="AX996" s="97"/>
      <c r="AY996" s="97"/>
      <c r="AZ996" s="97"/>
      <c r="BA996" s="97"/>
      <c r="BB996" s="97"/>
      <c r="BC996" s="97"/>
      <c r="BD996" s="97"/>
      <c r="BE996" s="97"/>
      <c r="BF996" s="97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7"/>
      <c r="BS996" s="97"/>
      <c r="BT996" s="97"/>
      <c r="BU996" s="97"/>
      <c r="BV996" s="97"/>
      <c r="BW996" s="97"/>
      <c r="BX996" s="97"/>
      <c r="BY996" s="97"/>
      <c r="BZ996" s="97"/>
      <c r="CA996" s="97"/>
      <c r="CB996" s="97"/>
      <c r="CC996" s="92"/>
      <c r="CD996" s="92"/>
      <c r="CE996" s="92"/>
      <c r="CF996" s="92"/>
      <c r="CG996" s="92"/>
      <c r="CH996" s="92"/>
      <c r="CI996" s="92"/>
      <c r="CJ996" s="92"/>
      <c r="CK996" s="92"/>
      <c r="CL996" s="92"/>
      <c r="CM996" s="92"/>
      <c r="CN996"/>
      <c r="CO996"/>
      <c r="CP996"/>
      <c r="CQ996"/>
      <c r="CR996"/>
      <c r="CS996"/>
      <c r="CT996"/>
      <c r="CU996"/>
      <c r="CV996" s="93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91" customFormat="1" ht="18.75">
      <c r="A997" s="5"/>
      <c r="B997" s="94"/>
      <c r="C997" s="94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6"/>
      <c r="S997" s="96"/>
      <c r="T997" s="96"/>
      <c r="U997" s="96"/>
      <c r="V997" s="96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8"/>
      <c r="AI997" s="98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7"/>
      <c r="AV997" s="97"/>
      <c r="AW997" s="97"/>
      <c r="AX997" s="97"/>
      <c r="AY997" s="97"/>
      <c r="AZ997" s="97"/>
      <c r="BA997" s="97"/>
      <c r="BB997" s="97"/>
      <c r="BC997" s="97"/>
      <c r="BD997" s="97"/>
      <c r="BE997" s="97"/>
      <c r="BF997" s="97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7"/>
      <c r="BS997" s="97"/>
      <c r="BT997" s="97"/>
      <c r="BU997" s="97"/>
      <c r="BV997" s="97"/>
      <c r="BW997" s="97"/>
      <c r="BX997" s="97"/>
      <c r="BY997" s="97"/>
      <c r="BZ997" s="97"/>
      <c r="CA997" s="97"/>
      <c r="CB997" s="97"/>
      <c r="CC997" s="92"/>
      <c r="CD997" s="92"/>
      <c r="CE997" s="92"/>
      <c r="CF997" s="92"/>
      <c r="CG997" s="92"/>
      <c r="CH997" s="92"/>
      <c r="CI997" s="92"/>
      <c r="CJ997" s="92"/>
      <c r="CK997" s="92"/>
      <c r="CL997" s="92"/>
      <c r="CM997" s="92"/>
      <c r="CN997"/>
      <c r="CO997"/>
      <c r="CP997"/>
      <c r="CQ997"/>
      <c r="CR997"/>
      <c r="CS997"/>
      <c r="CT997"/>
      <c r="CU997"/>
      <c r="CV997" s="93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91" customFormat="1" ht="18.75">
      <c r="A998" s="5"/>
      <c r="B998" s="94"/>
      <c r="C998" s="94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6"/>
      <c r="S998" s="96"/>
      <c r="T998" s="96"/>
      <c r="U998" s="96"/>
      <c r="V998" s="96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8"/>
      <c r="AI998" s="98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7"/>
      <c r="AV998" s="97"/>
      <c r="AW998" s="97"/>
      <c r="AX998" s="97"/>
      <c r="AY998" s="97"/>
      <c r="AZ998" s="97"/>
      <c r="BA998" s="97"/>
      <c r="BB998" s="97"/>
      <c r="BC998" s="97"/>
      <c r="BD998" s="97"/>
      <c r="BE998" s="97"/>
      <c r="BF998" s="97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7"/>
      <c r="BS998" s="97"/>
      <c r="BT998" s="97"/>
      <c r="BU998" s="97"/>
      <c r="BV998" s="97"/>
      <c r="BW998" s="97"/>
      <c r="BX998" s="97"/>
      <c r="BY998" s="97"/>
      <c r="BZ998" s="97"/>
      <c r="CA998" s="97"/>
      <c r="CB998" s="97"/>
      <c r="CC998" s="92"/>
      <c r="CD998" s="92"/>
      <c r="CE998" s="92"/>
      <c r="CF998" s="92"/>
      <c r="CG998" s="92"/>
      <c r="CH998" s="92"/>
      <c r="CI998" s="92"/>
      <c r="CJ998" s="92"/>
      <c r="CK998" s="92"/>
      <c r="CL998" s="92"/>
      <c r="CM998" s="92"/>
      <c r="CN998"/>
      <c r="CO998"/>
      <c r="CP998"/>
      <c r="CQ998"/>
      <c r="CR998"/>
      <c r="CS998"/>
      <c r="CT998"/>
      <c r="CU998"/>
      <c r="CV998" s="93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91" customFormat="1" ht="18.75">
      <c r="A999" s="5"/>
      <c r="B999" s="94"/>
      <c r="C999" s="94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6"/>
      <c r="S999" s="96"/>
      <c r="T999" s="96"/>
      <c r="U999" s="96"/>
      <c r="V999" s="96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8"/>
      <c r="AI999" s="98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7"/>
      <c r="AV999" s="97"/>
      <c r="AW999" s="97"/>
      <c r="AX999" s="97"/>
      <c r="AY999" s="97"/>
      <c r="AZ999" s="97"/>
      <c r="BA999" s="97"/>
      <c r="BB999" s="97"/>
      <c r="BC999" s="97"/>
      <c r="BD999" s="97"/>
      <c r="BE999" s="97"/>
      <c r="BF999" s="97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7"/>
      <c r="BS999" s="97"/>
      <c r="BT999" s="97"/>
      <c r="BU999" s="97"/>
      <c r="BV999" s="97"/>
      <c r="BW999" s="97"/>
      <c r="BX999" s="97"/>
      <c r="BY999" s="97"/>
      <c r="BZ999" s="97"/>
      <c r="CA999" s="97"/>
      <c r="CB999" s="97"/>
      <c r="CC999" s="92"/>
      <c r="CD999" s="92"/>
      <c r="CE999" s="92"/>
      <c r="CF999" s="92"/>
      <c r="CG999" s="92"/>
      <c r="CH999" s="92"/>
      <c r="CI999" s="92"/>
      <c r="CJ999" s="92"/>
      <c r="CK999" s="92"/>
      <c r="CL999" s="92"/>
      <c r="CM999" s="92"/>
      <c r="CN999"/>
      <c r="CO999"/>
      <c r="CP999"/>
      <c r="CQ999"/>
      <c r="CR999"/>
      <c r="CS999"/>
      <c r="CT999"/>
      <c r="CU999"/>
      <c r="CV999" s="93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91" customFormat="1" ht="18.75">
      <c r="A1000" s="5"/>
      <c r="B1000" s="94"/>
      <c r="C1000" s="94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6"/>
      <c r="S1000" s="96"/>
      <c r="T1000" s="96"/>
      <c r="U1000" s="96"/>
      <c r="V1000" s="96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8"/>
      <c r="AI1000" s="98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7"/>
      <c r="AV1000" s="97"/>
      <c r="AW1000" s="97"/>
      <c r="AX1000" s="97"/>
      <c r="AY1000" s="97"/>
      <c r="AZ1000" s="97"/>
      <c r="BA1000" s="97"/>
      <c r="BB1000" s="97"/>
      <c r="BC1000" s="97"/>
      <c r="BD1000" s="97"/>
      <c r="BE1000" s="97"/>
      <c r="BF1000" s="97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7"/>
      <c r="BS1000" s="97"/>
      <c r="BT1000" s="97"/>
      <c r="BU1000" s="97"/>
      <c r="BV1000" s="97"/>
      <c r="BW1000" s="97"/>
      <c r="BX1000" s="97"/>
      <c r="BY1000" s="97"/>
      <c r="BZ1000" s="97"/>
      <c r="CA1000" s="97"/>
      <c r="CB1000" s="97"/>
      <c r="CC1000" s="92"/>
      <c r="CD1000" s="92"/>
      <c r="CE1000" s="92"/>
      <c r="CF1000" s="92"/>
      <c r="CG1000" s="92"/>
      <c r="CH1000" s="92"/>
      <c r="CI1000" s="92"/>
      <c r="CJ1000" s="92"/>
      <c r="CK1000" s="92"/>
      <c r="CL1000" s="92"/>
      <c r="CM1000" s="92"/>
      <c r="CN1000"/>
      <c r="CO1000"/>
      <c r="CP1000"/>
      <c r="CQ1000"/>
      <c r="CR1000"/>
      <c r="CS1000"/>
      <c r="CT1000"/>
      <c r="CU1000"/>
      <c r="CV1000" s="93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91" customFormat="1" ht="18.75">
      <c r="A1001" s="5"/>
      <c r="B1001" s="94"/>
      <c r="C1001" s="94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6"/>
      <c r="S1001" s="96"/>
      <c r="T1001" s="96"/>
      <c r="U1001" s="96"/>
      <c r="V1001" s="96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8"/>
      <c r="AI1001" s="98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7"/>
      <c r="AV1001" s="97"/>
      <c r="AW1001" s="97"/>
      <c r="AX1001" s="97"/>
      <c r="AY1001" s="97"/>
      <c r="AZ1001" s="97"/>
      <c r="BA1001" s="97"/>
      <c r="BB1001" s="97"/>
      <c r="BC1001" s="97"/>
      <c r="BD1001" s="97"/>
      <c r="BE1001" s="97"/>
      <c r="BF1001" s="97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7"/>
      <c r="BS1001" s="97"/>
      <c r="BT1001" s="97"/>
      <c r="BU1001" s="97"/>
      <c r="BV1001" s="97"/>
      <c r="BW1001" s="97"/>
      <c r="BX1001" s="97"/>
      <c r="BY1001" s="97"/>
      <c r="BZ1001" s="97"/>
      <c r="CA1001" s="97"/>
      <c r="CB1001" s="97"/>
      <c r="CC1001" s="92"/>
      <c r="CD1001" s="92"/>
      <c r="CE1001" s="92"/>
      <c r="CF1001" s="92"/>
      <c r="CG1001" s="92"/>
      <c r="CH1001" s="92"/>
      <c r="CI1001" s="92"/>
      <c r="CJ1001" s="92"/>
      <c r="CK1001" s="92"/>
      <c r="CL1001" s="92"/>
      <c r="CM1001" s="92"/>
      <c r="CN1001"/>
      <c r="CO1001"/>
      <c r="CP1001"/>
      <c r="CQ1001"/>
      <c r="CR1001"/>
      <c r="CS1001"/>
      <c r="CT1001"/>
      <c r="CU1001"/>
      <c r="CV1001" s="93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91" customFormat="1" ht="18.75">
      <c r="A1002" s="5"/>
      <c r="B1002" s="94"/>
      <c r="C1002" s="94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6"/>
      <c r="S1002" s="96"/>
      <c r="T1002" s="96"/>
      <c r="U1002" s="96"/>
      <c r="V1002" s="96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8"/>
      <c r="AI1002" s="98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7"/>
      <c r="AV1002" s="97"/>
      <c r="AW1002" s="97"/>
      <c r="AX1002" s="97"/>
      <c r="AY1002" s="97"/>
      <c r="AZ1002" s="97"/>
      <c r="BA1002" s="97"/>
      <c r="BB1002" s="97"/>
      <c r="BC1002" s="97"/>
      <c r="BD1002" s="97"/>
      <c r="BE1002" s="97"/>
      <c r="BF1002" s="97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7"/>
      <c r="BS1002" s="97"/>
      <c r="BT1002" s="97"/>
      <c r="BU1002" s="97"/>
      <c r="BV1002" s="97"/>
      <c r="BW1002" s="97"/>
      <c r="BX1002" s="97"/>
      <c r="BY1002" s="97"/>
      <c r="BZ1002" s="97"/>
      <c r="CA1002" s="97"/>
      <c r="CB1002" s="97"/>
      <c r="CC1002" s="92"/>
      <c r="CD1002" s="92"/>
      <c r="CE1002" s="92"/>
      <c r="CF1002" s="92"/>
      <c r="CG1002" s="92"/>
      <c r="CH1002" s="92"/>
      <c r="CI1002" s="92"/>
      <c r="CJ1002" s="92"/>
      <c r="CK1002" s="92"/>
      <c r="CL1002" s="92"/>
      <c r="CM1002" s="92"/>
      <c r="CN1002"/>
      <c r="CO1002"/>
      <c r="CP1002"/>
      <c r="CQ1002"/>
      <c r="CR1002"/>
      <c r="CS1002"/>
      <c r="CT1002"/>
      <c r="CU1002"/>
      <c r="CV1002" s="93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91" customFormat="1" ht="18.75">
      <c r="A1003" s="5"/>
      <c r="B1003" s="94"/>
      <c r="C1003" s="94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6"/>
      <c r="S1003" s="96"/>
      <c r="T1003" s="96"/>
      <c r="U1003" s="96"/>
      <c r="V1003" s="96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8"/>
      <c r="AI1003" s="98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7"/>
      <c r="AV1003" s="97"/>
      <c r="AW1003" s="97"/>
      <c r="AX1003" s="97"/>
      <c r="AY1003" s="97"/>
      <c r="AZ1003" s="97"/>
      <c r="BA1003" s="97"/>
      <c r="BB1003" s="97"/>
      <c r="BC1003" s="97"/>
      <c r="BD1003" s="97"/>
      <c r="BE1003" s="97"/>
      <c r="BF1003" s="97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7"/>
      <c r="BS1003" s="97"/>
      <c r="BT1003" s="97"/>
      <c r="BU1003" s="97"/>
      <c r="BV1003" s="97"/>
      <c r="BW1003" s="97"/>
      <c r="BX1003" s="97"/>
      <c r="BY1003" s="97"/>
      <c r="BZ1003" s="97"/>
      <c r="CA1003" s="97"/>
      <c r="CB1003" s="97"/>
      <c r="CC1003" s="92"/>
      <c r="CD1003" s="92"/>
      <c r="CE1003" s="92"/>
      <c r="CF1003" s="92"/>
      <c r="CG1003" s="92"/>
      <c r="CH1003" s="92"/>
      <c r="CI1003" s="92"/>
      <c r="CJ1003" s="92"/>
      <c r="CK1003" s="92"/>
      <c r="CL1003" s="92"/>
      <c r="CM1003" s="92"/>
      <c r="CN1003"/>
      <c r="CO1003"/>
      <c r="CP1003"/>
      <c r="CQ1003"/>
      <c r="CR1003"/>
      <c r="CS1003"/>
      <c r="CT1003"/>
      <c r="CU1003"/>
      <c r="CV1003" s="9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91" customFormat="1" ht="18.75">
      <c r="A1004" s="5"/>
      <c r="B1004" s="94"/>
      <c r="C1004" s="94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6"/>
      <c r="S1004" s="96"/>
      <c r="T1004" s="96"/>
      <c r="U1004" s="96"/>
      <c r="V1004" s="96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8"/>
      <c r="AI1004" s="98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7"/>
      <c r="AV1004" s="97"/>
      <c r="AW1004" s="97"/>
      <c r="AX1004" s="97"/>
      <c r="AY1004" s="97"/>
      <c r="AZ1004" s="97"/>
      <c r="BA1004" s="97"/>
      <c r="BB1004" s="97"/>
      <c r="BC1004" s="97"/>
      <c r="BD1004" s="97"/>
      <c r="BE1004" s="97"/>
      <c r="BF1004" s="97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7"/>
      <c r="BS1004" s="97"/>
      <c r="BT1004" s="97"/>
      <c r="BU1004" s="97"/>
      <c r="BV1004" s="97"/>
      <c r="BW1004" s="97"/>
      <c r="BX1004" s="97"/>
      <c r="BY1004" s="97"/>
      <c r="BZ1004" s="97"/>
      <c r="CA1004" s="97"/>
      <c r="CB1004" s="97"/>
      <c r="CC1004" s="92"/>
      <c r="CD1004" s="92"/>
      <c r="CE1004" s="92"/>
      <c r="CF1004" s="92"/>
      <c r="CG1004" s="92"/>
      <c r="CH1004" s="92"/>
      <c r="CI1004" s="92"/>
      <c r="CJ1004" s="92"/>
      <c r="CK1004" s="92"/>
      <c r="CL1004" s="92"/>
      <c r="CM1004" s="92"/>
      <c r="CN1004"/>
      <c r="CO1004"/>
      <c r="CP1004"/>
      <c r="CQ1004"/>
      <c r="CR1004"/>
      <c r="CS1004"/>
      <c r="CT1004"/>
      <c r="CU1004"/>
      <c r="CV1004" s="93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91" customFormat="1" ht="18.75">
      <c r="A1005" s="5"/>
      <c r="B1005" s="94"/>
      <c r="C1005" s="94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6"/>
      <c r="S1005" s="96"/>
      <c r="T1005" s="96"/>
      <c r="U1005" s="96"/>
      <c r="V1005" s="96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8"/>
      <c r="AI1005" s="98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7"/>
      <c r="AV1005" s="97"/>
      <c r="AW1005" s="97"/>
      <c r="AX1005" s="97"/>
      <c r="AY1005" s="97"/>
      <c r="AZ1005" s="97"/>
      <c r="BA1005" s="97"/>
      <c r="BB1005" s="97"/>
      <c r="BC1005" s="97"/>
      <c r="BD1005" s="97"/>
      <c r="BE1005" s="97"/>
      <c r="BF1005" s="97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7"/>
      <c r="BS1005" s="97"/>
      <c r="BT1005" s="97"/>
      <c r="BU1005" s="97"/>
      <c r="BV1005" s="97"/>
      <c r="BW1005" s="97"/>
      <c r="BX1005" s="97"/>
      <c r="BY1005" s="97"/>
      <c r="BZ1005" s="97"/>
      <c r="CA1005" s="97"/>
      <c r="CB1005" s="97"/>
      <c r="CC1005" s="92"/>
      <c r="CD1005" s="92"/>
      <c r="CE1005" s="92"/>
      <c r="CF1005" s="92"/>
      <c r="CG1005" s="92"/>
      <c r="CH1005" s="92"/>
      <c r="CI1005" s="92"/>
      <c r="CJ1005" s="92"/>
      <c r="CK1005" s="92"/>
      <c r="CL1005" s="92"/>
      <c r="CM1005" s="92"/>
      <c r="CN1005"/>
      <c r="CO1005"/>
      <c r="CP1005"/>
      <c r="CQ1005"/>
      <c r="CR1005"/>
      <c r="CS1005"/>
      <c r="CT1005"/>
      <c r="CU1005"/>
      <c r="CV1005" s="93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91" customFormat="1" ht="18.75">
      <c r="A1006" s="5"/>
      <c r="B1006" s="94"/>
      <c r="C1006" s="94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6"/>
      <c r="S1006" s="96"/>
      <c r="T1006" s="96"/>
      <c r="U1006" s="96"/>
      <c r="V1006" s="96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8"/>
      <c r="AI1006" s="98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7"/>
      <c r="AV1006" s="97"/>
      <c r="AW1006" s="97"/>
      <c r="AX1006" s="97"/>
      <c r="AY1006" s="97"/>
      <c r="AZ1006" s="97"/>
      <c r="BA1006" s="97"/>
      <c r="BB1006" s="97"/>
      <c r="BC1006" s="97"/>
      <c r="BD1006" s="97"/>
      <c r="BE1006" s="97"/>
      <c r="BF1006" s="97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7"/>
      <c r="BS1006" s="97"/>
      <c r="BT1006" s="97"/>
      <c r="BU1006" s="97"/>
      <c r="BV1006" s="97"/>
      <c r="BW1006" s="97"/>
      <c r="BX1006" s="97"/>
      <c r="BY1006" s="97"/>
      <c r="BZ1006" s="97"/>
      <c r="CA1006" s="97"/>
      <c r="CB1006" s="97"/>
      <c r="CC1006" s="92"/>
      <c r="CD1006" s="92"/>
      <c r="CE1006" s="92"/>
      <c r="CF1006" s="92"/>
      <c r="CG1006" s="92"/>
      <c r="CH1006" s="92"/>
      <c r="CI1006" s="92"/>
      <c r="CJ1006" s="92"/>
      <c r="CK1006" s="92"/>
      <c r="CL1006" s="92"/>
      <c r="CM1006" s="92"/>
      <c r="CN1006"/>
      <c r="CO1006"/>
      <c r="CP1006"/>
      <c r="CQ1006"/>
      <c r="CR1006"/>
      <c r="CS1006"/>
      <c r="CT1006"/>
      <c r="CU1006"/>
      <c r="CV1006" s="93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91" customFormat="1" ht="18.75">
      <c r="A1007" s="5"/>
      <c r="B1007" s="94"/>
      <c r="C1007" s="94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6"/>
      <c r="S1007" s="96"/>
      <c r="T1007" s="96"/>
      <c r="U1007" s="96"/>
      <c r="V1007" s="96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8"/>
      <c r="AI1007" s="98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7"/>
      <c r="AV1007" s="97"/>
      <c r="AW1007" s="97"/>
      <c r="AX1007" s="97"/>
      <c r="AY1007" s="97"/>
      <c r="AZ1007" s="97"/>
      <c r="BA1007" s="97"/>
      <c r="BB1007" s="97"/>
      <c r="BC1007" s="97"/>
      <c r="BD1007" s="97"/>
      <c r="BE1007" s="97"/>
      <c r="BF1007" s="97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7"/>
      <c r="BS1007" s="97"/>
      <c r="BT1007" s="97"/>
      <c r="BU1007" s="97"/>
      <c r="BV1007" s="97"/>
      <c r="BW1007" s="97"/>
      <c r="BX1007" s="97"/>
      <c r="BY1007" s="97"/>
      <c r="BZ1007" s="97"/>
      <c r="CA1007" s="97"/>
      <c r="CB1007" s="97"/>
      <c r="CC1007" s="92"/>
      <c r="CD1007" s="92"/>
      <c r="CE1007" s="92"/>
      <c r="CF1007" s="92"/>
      <c r="CG1007" s="92"/>
      <c r="CH1007" s="92"/>
      <c r="CI1007" s="92"/>
      <c r="CJ1007" s="92"/>
      <c r="CK1007" s="92"/>
      <c r="CL1007" s="92"/>
      <c r="CM1007" s="92"/>
      <c r="CN1007"/>
      <c r="CO1007"/>
      <c r="CP1007"/>
      <c r="CQ1007"/>
      <c r="CR1007"/>
      <c r="CS1007"/>
      <c r="CT1007"/>
      <c r="CU1007"/>
      <c r="CV1007" s="93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91" customFormat="1" ht="18.75">
      <c r="A1008" s="5"/>
      <c r="B1008" s="94"/>
      <c r="C1008" s="94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6"/>
      <c r="S1008" s="96"/>
      <c r="T1008" s="96"/>
      <c r="U1008" s="96"/>
      <c r="V1008" s="96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8"/>
      <c r="AI1008" s="98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7"/>
      <c r="AV1008" s="97"/>
      <c r="AW1008" s="97"/>
      <c r="AX1008" s="97"/>
      <c r="AY1008" s="97"/>
      <c r="AZ1008" s="97"/>
      <c r="BA1008" s="97"/>
      <c r="BB1008" s="97"/>
      <c r="BC1008" s="97"/>
      <c r="BD1008" s="97"/>
      <c r="BE1008" s="97"/>
      <c r="BF1008" s="97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7"/>
      <c r="BS1008" s="97"/>
      <c r="BT1008" s="97"/>
      <c r="BU1008" s="97"/>
      <c r="BV1008" s="97"/>
      <c r="BW1008" s="97"/>
      <c r="BX1008" s="97"/>
      <c r="BY1008" s="97"/>
      <c r="BZ1008" s="97"/>
      <c r="CA1008" s="97"/>
      <c r="CB1008" s="97"/>
      <c r="CC1008" s="92"/>
      <c r="CD1008" s="92"/>
      <c r="CE1008" s="92"/>
      <c r="CF1008" s="92"/>
      <c r="CG1008" s="92"/>
      <c r="CH1008" s="92"/>
      <c r="CI1008" s="92"/>
      <c r="CJ1008" s="92"/>
      <c r="CK1008" s="92"/>
      <c r="CL1008" s="92"/>
      <c r="CM1008" s="92"/>
      <c r="CN1008"/>
      <c r="CO1008"/>
      <c r="CP1008"/>
      <c r="CQ1008"/>
      <c r="CR1008"/>
      <c r="CS1008"/>
      <c r="CT1008"/>
      <c r="CU1008"/>
      <c r="CV1008" s="93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91" customFormat="1" ht="18.75">
      <c r="A1009" s="5"/>
      <c r="B1009" s="94"/>
      <c r="C1009" s="94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6"/>
      <c r="S1009" s="96"/>
      <c r="T1009" s="96"/>
      <c r="U1009" s="96"/>
      <c r="V1009" s="96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8"/>
      <c r="AI1009" s="98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7"/>
      <c r="AV1009" s="97"/>
      <c r="AW1009" s="97"/>
      <c r="AX1009" s="97"/>
      <c r="AY1009" s="97"/>
      <c r="AZ1009" s="97"/>
      <c r="BA1009" s="97"/>
      <c r="BB1009" s="97"/>
      <c r="BC1009" s="97"/>
      <c r="BD1009" s="97"/>
      <c r="BE1009" s="97"/>
      <c r="BF1009" s="97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7"/>
      <c r="BS1009" s="97"/>
      <c r="BT1009" s="97"/>
      <c r="BU1009" s="97"/>
      <c r="BV1009" s="97"/>
      <c r="BW1009" s="97"/>
      <c r="BX1009" s="97"/>
      <c r="BY1009" s="97"/>
      <c r="BZ1009" s="97"/>
      <c r="CA1009" s="97"/>
      <c r="CB1009" s="97"/>
      <c r="CC1009" s="92"/>
      <c r="CD1009" s="92"/>
      <c r="CE1009" s="92"/>
      <c r="CF1009" s="92"/>
      <c r="CG1009" s="92"/>
      <c r="CH1009" s="92"/>
      <c r="CI1009" s="92"/>
      <c r="CJ1009" s="92"/>
      <c r="CK1009" s="92"/>
      <c r="CL1009" s="92"/>
      <c r="CM1009" s="92"/>
      <c r="CN1009"/>
      <c r="CO1009"/>
      <c r="CP1009"/>
      <c r="CQ1009"/>
      <c r="CR1009"/>
      <c r="CS1009"/>
      <c r="CT1009"/>
      <c r="CU1009"/>
      <c r="CV1009" s="93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91" customFormat="1" ht="18.75">
      <c r="A1010" s="5"/>
      <c r="B1010" s="94"/>
      <c r="C1010" s="94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6"/>
      <c r="S1010" s="96"/>
      <c r="T1010" s="96"/>
      <c r="U1010" s="96"/>
      <c r="V1010" s="96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8"/>
      <c r="AI1010" s="98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7"/>
      <c r="AV1010" s="97"/>
      <c r="AW1010" s="97"/>
      <c r="AX1010" s="97"/>
      <c r="AY1010" s="97"/>
      <c r="AZ1010" s="97"/>
      <c r="BA1010" s="97"/>
      <c r="BB1010" s="97"/>
      <c r="BC1010" s="97"/>
      <c r="BD1010" s="97"/>
      <c r="BE1010" s="97"/>
      <c r="BF1010" s="97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7"/>
      <c r="BS1010" s="97"/>
      <c r="BT1010" s="97"/>
      <c r="BU1010" s="97"/>
      <c r="BV1010" s="97"/>
      <c r="BW1010" s="97"/>
      <c r="BX1010" s="97"/>
      <c r="BY1010" s="97"/>
      <c r="BZ1010" s="97"/>
      <c r="CA1010" s="97"/>
      <c r="CB1010" s="97"/>
      <c r="CC1010" s="92"/>
      <c r="CD1010" s="92"/>
      <c r="CE1010" s="92"/>
      <c r="CF1010" s="92"/>
      <c r="CG1010" s="92"/>
      <c r="CH1010" s="92"/>
      <c r="CI1010" s="92"/>
      <c r="CJ1010" s="92"/>
      <c r="CK1010" s="92"/>
      <c r="CL1010" s="92"/>
      <c r="CM1010" s="92"/>
      <c r="CN1010"/>
      <c r="CO1010"/>
      <c r="CP1010"/>
      <c r="CQ1010"/>
      <c r="CR1010"/>
      <c r="CS1010"/>
      <c r="CT1010"/>
      <c r="CU1010"/>
      <c r="CV1010" s="93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91" customFormat="1" ht="18.75">
      <c r="A1011" s="5"/>
      <c r="B1011" s="94"/>
      <c r="C1011" s="94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6"/>
      <c r="S1011" s="96"/>
      <c r="T1011" s="96"/>
      <c r="U1011" s="96"/>
      <c r="V1011" s="96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8"/>
      <c r="AI1011" s="98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7"/>
      <c r="AV1011" s="97"/>
      <c r="AW1011" s="97"/>
      <c r="AX1011" s="97"/>
      <c r="AY1011" s="97"/>
      <c r="AZ1011" s="97"/>
      <c r="BA1011" s="97"/>
      <c r="BB1011" s="97"/>
      <c r="BC1011" s="97"/>
      <c r="BD1011" s="97"/>
      <c r="BE1011" s="97"/>
      <c r="BF1011" s="97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7"/>
      <c r="BS1011" s="97"/>
      <c r="BT1011" s="97"/>
      <c r="BU1011" s="97"/>
      <c r="BV1011" s="97"/>
      <c r="BW1011" s="97"/>
      <c r="BX1011" s="97"/>
      <c r="BY1011" s="97"/>
      <c r="BZ1011" s="97"/>
      <c r="CA1011" s="97"/>
      <c r="CB1011" s="97"/>
      <c r="CC1011" s="92"/>
      <c r="CD1011" s="92"/>
      <c r="CE1011" s="92"/>
      <c r="CF1011" s="92"/>
      <c r="CG1011" s="92"/>
      <c r="CH1011" s="92"/>
      <c r="CI1011" s="92"/>
      <c r="CJ1011" s="92"/>
      <c r="CK1011" s="92"/>
      <c r="CL1011" s="92"/>
      <c r="CM1011" s="92"/>
      <c r="CN1011"/>
      <c r="CO1011"/>
      <c r="CP1011"/>
      <c r="CQ1011"/>
      <c r="CR1011"/>
      <c r="CS1011"/>
      <c r="CT1011"/>
      <c r="CU1011"/>
      <c r="CV1011" s="93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91" customFormat="1" ht="18.75">
      <c r="A1012" s="5"/>
      <c r="B1012" s="94"/>
      <c r="C1012" s="94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6"/>
      <c r="S1012" s="96"/>
      <c r="T1012" s="96"/>
      <c r="U1012" s="96"/>
      <c r="V1012" s="96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8"/>
      <c r="AI1012" s="98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7"/>
      <c r="AV1012" s="97"/>
      <c r="AW1012" s="97"/>
      <c r="AX1012" s="97"/>
      <c r="AY1012" s="97"/>
      <c r="AZ1012" s="97"/>
      <c r="BA1012" s="97"/>
      <c r="BB1012" s="97"/>
      <c r="BC1012" s="97"/>
      <c r="BD1012" s="97"/>
      <c r="BE1012" s="97"/>
      <c r="BF1012" s="97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7"/>
      <c r="BS1012" s="97"/>
      <c r="BT1012" s="97"/>
      <c r="BU1012" s="97"/>
      <c r="BV1012" s="97"/>
      <c r="BW1012" s="97"/>
      <c r="BX1012" s="97"/>
      <c r="BY1012" s="97"/>
      <c r="BZ1012" s="97"/>
      <c r="CA1012" s="97"/>
      <c r="CB1012" s="97"/>
      <c r="CC1012" s="92"/>
      <c r="CD1012" s="92"/>
      <c r="CE1012" s="92"/>
      <c r="CF1012" s="92"/>
      <c r="CG1012" s="92"/>
      <c r="CH1012" s="92"/>
      <c r="CI1012" s="92"/>
      <c r="CJ1012" s="92"/>
      <c r="CK1012" s="92"/>
      <c r="CL1012" s="92"/>
      <c r="CM1012" s="92"/>
      <c r="CN1012"/>
      <c r="CO1012"/>
      <c r="CP1012"/>
      <c r="CQ1012"/>
      <c r="CR1012"/>
      <c r="CS1012"/>
      <c r="CT1012"/>
      <c r="CU1012"/>
      <c r="CV1012" s="93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91" customFormat="1" ht="18.75">
      <c r="A1013" s="5"/>
      <c r="B1013" s="94"/>
      <c r="C1013" s="94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6"/>
      <c r="S1013" s="96"/>
      <c r="T1013" s="96"/>
      <c r="U1013" s="96"/>
      <c r="V1013" s="96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8"/>
      <c r="AI1013" s="98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7"/>
      <c r="AV1013" s="97"/>
      <c r="AW1013" s="97"/>
      <c r="AX1013" s="97"/>
      <c r="AY1013" s="97"/>
      <c r="AZ1013" s="97"/>
      <c r="BA1013" s="97"/>
      <c r="BB1013" s="97"/>
      <c r="BC1013" s="97"/>
      <c r="BD1013" s="97"/>
      <c r="BE1013" s="97"/>
      <c r="BF1013" s="97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7"/>
      <c r="BS1013" s="97"/>
      <c r="BT1013" s="97"/>
      <c r="BU1013" s="97"/>
      <c r="BV1013" s="97"/>
      <c r="BW1013" s="97"/>
      <c r="BX1013" s="97"/>
      <c r="BY1013" s="97"/>
      <c r="BZ1013" s="97"/>
      <c r="CA1013" s="97"/>
      <c r="CB1013" s="97"/>
      <c r="CC1013" s="92"/>
      <c r="CD1013" s="92"/>
      <c r="CE1013" s="92"/>
      <c r="CF1013" s="92"/>
      <c r="CG1013" s="92"/>
      <c r="CH1013" s="92"/>
      <c r="CI1013" s="92"/>
      <c r="CJ1013" s="92"/>
      <c r="CK1013" s="92"/>
      <c r="CL1013" s="92"/>
      <c r="CM1013" s="92"/>
      <c r="CN1013"/>
      <c r="CO1013"/>
      <c r="CP1013"/>
      <c r="CQ1013"/>
      <c r="CR1013"/>
      <c r="CS1013"/>
      <c r="CT1013"/>
      <c r="CU1013"/>
      <c r="CV1013" s="9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91" customFormat="1" ht="18.75">
      <c r="A1014" s="5"/>
      <c r="B1014" s="94"/>
      <c r="C1014" s="94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6"/>
      <c r="S1014" s="96"/>
      <c r="T1014" s="96"/>
      <c r="U1014" s="96"/>
      <c r="V1014" s="96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8"/>
      <c r="AI1014" s="98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7"/>
      <c r="AV1014" s="97"/>
      <c r="AW1014" s="97"/>
      <c r="AX1014" s="97"/>
      <c r="AY1014" s="97"/>
      <c r="AZ1014" s="97"/>
      <c r="BA1014" s="97"/>
      <c r="BB1014" s="97"/>
      <c r="BC1014" s="97"/>
      <c r="BD1014" s="97"/>
      <c r="BE1014" s="97"/>
      <c r="BF1014" s="97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7"/>
      <c r="BS1014" s="97"/>
      <c r="BT1014" s="97"/>
      <c r="BU1014" s="97"/>
      <c r="BV1014" s="97"/>
      <c r="BW1014" s="97"/>
      <c r="BX1014" s="97"/>
      <c r="BY1014" s="97"/>
      <c r="BZ1014" s="97"/>
      <c r="CA1014" s="97"/>
      <c r="CB1014" s="97"/>
      <c r="CC1014" s="92"/>
      <c r="CD1014" s="92"/>
      <c r="CE1014" s="92"/>
      <c r="CF1014" s="92"/>
      <c r="CG1014" s="92"/>
      <c r="CH1014" s="92"/>
      <c r="CI1014" s="92"/>
      <c r="CJ1014" s="92"/>
      <c r="CK1014" s="92"/>
      <c r="CL1014" s="92"/>
      <c r="CM1014" s="92"/>
      <c r="CN1014"/>
      <c r="CO1014"/>
      <c r="CP1014"/>
      <c r="CQ1014"/>
      <c r="CR1014"/>
      <c r="CS1014"/>
      <c r="CT1014"/>
      <c r="CU1014"/>
      <c r="CV1014" s="93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91" customFormat="1" ht="18.75">
      <c r="A1015" s="5"/>
      <c r="B1015" s="94"/>
      <c r="C1015" s="94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6"/>
      <c r="S1015" s="96"/>
      <c r="T1015" s="96"/>
      <c r="U1015" s="96"/>
      <c r="V1015" s="96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8"/>
      <c r="AI1015" s="98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7"/>
      <c r="AV1015" s="97"/>
      <c r="AW1015" s="97"/>
      <c r="AX1015" s="97"/>
      <c r="AY1015" s="97"/>
      <c r="AZ1015" s="97"/>
      <c r="BA1015" s="97"/>
      <c r="BB1015" s="97"/>
      <c r="BC1015" s="97"/>
      <c r="BD1015" s="97"/>
      <c r="BE1015" s="97"/>
      <c r="BF1015" s="97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7"/>
      <c r="BS1015" s="97"/>
      <c r="BT1015" s="97"/>
      <c r="BU1015" s="97"/>
      <c r="BV1015" s="97"/>
      <c r="BW1015" s="97"/>
      <c r="BX1015" s="97"/>
      <c r="BY1015" s="97"/>
      <c r="BZ1015" s="97"/>
      <c r="CA1015" s="97"/>
      <c r="CB1015" s="97"/>
      <c r="CC1015" s="92"/>
      <c r="CD1015" s="92"/>
      <c r="CE1015" s="92"/>
      <c r="CF1015" s="92"/>
      <c r="CG1015" s="92"/>
      <c r="CH1015" s="92"/>
      <c r="CI1015" s="92"/>
      <c r="CJ1015" s="92"/>
      <c r="CK1015" s="92"/>
      <c r="CL1015" s="92"/>
      <c r="CM1015" s="92"/>
      <c r="CN1015"/>
      <c r="CO1015"/>
      <c r="CP1015"/>
      <c r="CQ1015"/>
      <c r="CR1015"/>
      <c r="CS1015"/>
      <c r="CT1015"/>
      <c r="CU1015"/>
      <c r="CV1015" s="93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91" customFormat="1" ht="18.75">
      <c r="A1016" s="5"/>
      <c r="B1016" s="94"/>
      <c r="C1016" s="94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6"/>
      <c r="S1016" s="96"/>
      <c r="T1016" s="96"/>
      <c r="U1016" s="96"/>
      <c r="V1016" s="96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8"/>
      <c r="AI1016" s="98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7"/>
      <c r="AV1016" s="97"/>
      <c r="AW1016" s="97"/>
      <c r="AX1016" s="97"/>
      <c r="AY1016" s="97"/>
      <c r="AZ1016" s="97"/>
      <c r="BA1016" s="97"/>
      <c r="BB1016" s="97"/>
      <c r="BC1016" s="97"/>
      <c r="BD1016" s="97"/>
      <c r="BE1016" s="97"/>
      <c r="BF1016" s="97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7"/>
      <c r="BS1016" s="97"/>
      <c r="BT1016" s="97"/>
      <c r="BU1016" s="97"/>
      <c r="BV1016" s="97"/>
      <c r="BW1016" s="97"/>
      <c r="BX1016" s="97"/>
      <c r="BY1016" s="97"/>
      <c r="BZ1016" s="97"/>
      <c r="CA1016" s="97"/>
      <c r="CB1016" s="97"/>
      <c r="CC1016" s="92"/>
      <c r="CD1016" s="92"/>
      <c r="CE1016" s="92"/>
      <c r="CF1016" s="92"/>
      <c r="CG1016" s="92"/>
      <c r="CH1016" s="92"/>
      <c r="CI1016" s="92"/>
      <c r="CJ1016" s="92"/>
      <c r="CK1016" s="92"/>
      <c r="CL1016" s="92"/>
      <c r="CM1016" s="92"/>
      <c r="CN1016"/>
      <c r="CO1016"/>
      <c r="CP1016"/>
      <c r="CQ1016"/>
      <c r="CR1016"/>
      <c r="CS1016"/>
      <c r="CT1016"/>
      <c r="CU1016"/>
      <c r="CV1016" s="93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91" customFormat="1" ht="18.75">
      <c r="A1017" s="5"/>
      <c r="B1017" s="94"/>
      <c r="C1017" s="94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6"/>
      <c r="S1017" s="96"/>
      <c r="T1017" s="96"/>
      <c r="U1017" s="96"/>
      <c r="V1017" s="96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8"/>
      <c r="AI1017" s="98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7"/>
      <c r="AV1017" s="97"/>
      <c r="AW1017" s="97"/>
      <c r="AX1017" s="97"/>
      <c r="AY1017" s="97"/>
      <c r="AZ1017" s="97"/>
      <c r="BA1017" s="97"/>
      <c r="BB1017" s="97"/>
      <c r="BC1017" s="97"/>
      <c r="BD1017" s="97"/>
      <c r="BE1017" s="97"/>
      <c r="BF1017" s="97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7"/>
      <c r="BS1017" s="97"/>
      <c r="BT1017" s="97"/>
      <c r="BU1017" s="97"/>
      <c r="BV1017" s="97"/>
      <c r="BW1017" s="97"/>
      <c r="BX1017" s="97"/>
      <c r="BY1017" s="97"/>
      <c r="BZ1017" s="97"/>
      <c r="CA1017" s="97"/>
      <c r="CB1017" s="97"/>
      <c r="CC1017" s="92"/>
      <c r="CD1017" s="92"/>
      <c r="CE1017" s="92"/>
      <c r="CF1017" s="92"/>
      <c r="CG1017" s="92"/>
      <c r="CH1017" s="92"/>
      <c r="CI1017" s="92"/>
      <c r="CJ1017" s="92"/>
      <c r="CK1017" s="92"/>
      <c r="CL1017" s="92"/>
      <c r="CM1017" s="92"/>
      <c r="CN1017"/>
      <c r="CO1017"/>
      <c r="CP1017"/>
      <c r="CQ1017"/>
      <c r="CR1017"/>
      <c r="CS1017"/>
      <c r="CT1017"/>
      <c r="CU1017"/>
      <c r="CV1017" s="93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91" customFormat="1" ht="18.75">
      <c r="A1018" s="5"/>
      <c r="B1018" s="94"/>
      <c r="C1018" s="94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6"/>
      <c r="S1018" s="96"/>
      <c r="T1018" s="96"/>
      <c r="U1018" s="96"/>
      <c r="V1018" s="96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8"/>
      <c r="AI1018" s="98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7"/>
      <c r="AV1018" s="97"/>
      <c r="AW1018" s="97"/>
      <c r="AX1018" s="97"/>
      <c r="AY1018" s="97"/>
      <c r="AZ1018" s="97"/>
      <c r="BA1018" s="97"/>
      <c r="BB1018" s="97"/>
      <c r="BC1018" s="97"/>
      <c r="BD1018" s="97"/>
      <c r="BE1018" s="97"/>
      <c r="BF1018" s="97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7"/>
      <c r="BS1018" s="97"/>
      <c r="BT1018" s="97"/>
      <c r="BU1018" s="97"/>
      <c r="BV1018" s="97"/>
      <c r="BW1018" s="97"/>
      <c r="BX1018" s="97"/>
      <c r="BY1018" s="97"/>
      <c r="BZ1018" s="97"/>
      <c r="CA1018" s="97"/>
      <c r="CB1018" s="97"/>
      <c r="CC1018" s="92"/>
      <c r="CD1018" s="92"/>
      <c r="CE1018" s="92"/>
      <c r="CF1018" s="92"/>
      <c r="CG1018" s="92"/>
      <c r="CH1018" s="92"/>
      <c r="CI1018" s="92"/>
      <c r="CJ1018" s="92"/>
      <c r="CK1018" s="92"/>
      <c r="CL1018" s="92"/>
      <c r="CM1018" s="92"/>
      <c r="CN1018"/>
      <c r="CO1018"/>
      <c r="CP1018"/>
      <c r="CQ1018"/>
      <c r="CR1018"/>
      <c r="CS1018"/>
      <c r="CT1018"/>
      <c r="CU1018"/>
      <c r="CV1018" s="93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91" customFormat="1" ht="18.75">
      <c r="A1019" s="5"/>
      <c r="B1019" s="94"/>
      <c r="C1019" s="94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6"/>
      <c r="S1019" s="96"/>
      <c r="T1019" s="96"/>
      <c r="U1019" s="96"/>
      <c r="V1019" s="96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8"/>
      <c r="AI1019" s="98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7"/>
      <c r="AV1019" s="97"/>
      <c r="AW1019" s="97"/>
      <c r="AX1019" s="97"/>
      <c r="AY1019" s="97"/>
      <c r="AZ1019" s="97"/>
      <c r="BA1019" s="97"/>
      <c r="BB1019" s="97"/>
      <c r="BC1019" s="97"/>
      <c r="BD1019" s="97"/>
      <c r="BE1019" s="97"/>
      <c r="BF1019" s="97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7"/>
      <c r="BS1019" s="97"/>
      <c r="BT1019" s="97"/>
      <c r="BU1019" s="97"/>
      <c r="BV1019" s="97"/>
      <c r="BW1019" s="97"/>
      <c r="BX1019" s="97"/>
      <c r="BY1019" s="97"/>
      <c r="BZ1019" s="97"/>
      <c r="CA1019" s="97"/>
      <c r="CB1019" s="97"/>
      <c r="CC1019" s="92"/>
      <c r="CD1019" s="92"/>
      <c r="CE1019" s="92"/>
      <c r="CF1019" s="92"/>
      <c r="CG1019" s="92"/>
      <c r="CH1019" s="92"/>
      <c r="CI1019" s="92"/>
      <c r="CJ1019" s="92"/>
      <c r="CK1019" s="92"/>
      <c r="CL1019" s="92"/>
      <c r="CM1019" s="92"/>
      <c r="CN1019"/>
      <c r="CO1019"/>
      <c r="CP1019"/>
      <c r="CQ1019"/>
      <c r="CR1019"/>
      <c r="CS1019"/>
      <c r="CT1019"/>
      <c r="CU1019"/>
      <c r="CV1019" s="93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91" customFormat="1" ht="18.75">
      <c r="A1020" s="5"/>
      <c r="B1020" s="94"/>
      <c r="C1020" s="94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6"/>
      <c r="S1020" s="96"/>
      <c r="T1020" s="96"/>
      <c r="U1020" s="96"/>
      <c r="V1020" s="96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8"/>
      <c r="AI1020" s="98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7"/>
      <c r="AV1020" s="97"/>
      <c r="AW1020" s="97"/>
      <c r="AX1020" s="97"/>
      <c r="AY1020" s="97"/>
      <c r="AZ1020" s="97"/>
      <c r="BA1020" s="97"/>
      <c r="BB1020" s="97"/>
      <c r="BC1020" s="97"/>
      <c r="BD1020" s="97"/>
      <c r="BE1020" s="97"/>
      <c r="BF1020" s="97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7"/>
      <c r="BS1020" s="97"/>
      <c r="BT1020" s="97"/>
      <c r="BU1020" s="97"/>
      <c r="BV1020" s="97"/>
      <c r="BW1020" s="97"/>
      <c r="BX1020" s="97"/>
      <c r="BY1020" s="97"/>
      <c r="BZ1020" s="97"/>
      <c r="CA1020" s="97"/>
      <c r="CB1020" s="97"/>
      <c r="CC1020" s="92"/>
      <c r="CD1020" s="92"/>
      <c r="CE1020" s="92"/>
      <c r="CF1020" s="92"/>
      <c r="CG1020" s="92"/>
      <c r="CH1020" s="92"/>
      <c r="CI1020" s="92"/>
      <c r="CJ1020" s="92"/>
      <c r="CK1020" s="92"/>
      <c r="CL1020" s="92"/>
      <c r="CM1020" s="92"/>
      <c r="CN1020"/>
      <c r="CO1020"/>
      <c r="CP1020"/>
      <c r="CQ1020"/>
      <c r="CR1020"/>
      <c r="CS1020"/>
      <c r="CT1020"/>
      <c r="CU1020"/>
      <c r="CV1020" s="93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91" customFormat="1" ht="18.75">
      <c r="A1021" s="5"/>
      <c r="B1021" s="94"/>
      <c r="C1021" s="94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6"/>
      <c r="S1021" s="96"/>
      <c r="T1021" s="96"/>
      <c r="U1021" s="96"/>
      <c r="V1021" s="96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8"/>
      <c r="AI1021" s="98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7"/>
      <c r="AV1021" s="97"/>
      <c r="AW1021" s="97"/>
      <c r="AX1021" s="97"/>
      <c r="AY1021" s="97"/>
      <c r="AZ1021" s="97"/>
      <c r="BA1021" s="97"/>
      <c r="BB1021" s="97"/>
      <c r="BC1021" s="97"/>
      <c r="BD1021" s="97"/>
      <c r="BE1021" s="97"/>
      <c r="BF1021" s="97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7"/>
      <c r="BS1021" s="97"/>
      <c r="BT1021" s="97"/>
      <c r="BU1021" s="97"/>
      <c r="BV1021" s="97"/>
      <c r="BW1021" s="97"/>
      <c r="BX1021" s="97"/>
      <c r="BY1021" s="97"/>
      <c r="BZ1021" s="97"/>
      <c r="CA1021" s="97"/>
      <c r="CB1021" s="97"/>
      <c r="CC1021" s="92"/>
      <c r="CD1021" s="92"/>
      <c r="CE1021" s="92"/>
      <c r="CF1021" s="92"/>
      <c r="CG1021" s="92"/>
      <c r="CH1021" s="92"/>
      <c r="CI1021" s="92"/>
      <c r="CJ1021" s="92"/>
      <c r="CK1021" s="92"/>
      <c r="CL1021" s="92"/>
      <c r="CM1021" s="92"/>
      <c r="CN1021"/>
      <c r="CO1021"/>
      <c r="CP1021"/>
      <c r="CQ1021"/>
      <c r="CR1021"/>
      <c r="CS1021"/>
      <c r="CT1021"/>
      <c r="CU1021"/>
      <c r="CV1021" s="93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91" customFormat="1" ht="18.75">
      <c r="A1022" s="5"/>
      <c r="B1022" s="94"/>
      <c r="C1022" s="94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6"/>
      <c r="S1022" s="96"/>
      <c r="T1022" s="96"/>
      <c r="U1022" s="96"/>
      <c r="V1022" s="96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8"/>
      <c r="AI1022" s="98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7"/>
      <c r="AV1022" s="97"/>
      <c r="AW1022" s="97"/>
      <c r="AX1022" s="97"/>
      <c r="AY1022" s="97"/>
      <c r="AZ1022" s="97"/>
      <c r="BA1022" s="97"/>
      <c r="BB1022" s="97"/>
      <c r="BC1022" s="97"/>
      <c r="BD1022" s="97"/>
      <c r="BE1022" s="97"/>
      <c r="BF1022" s="97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7"/>
      <c r="BS1022" s="97"/>
      <c r="BT1022" s="97"/>
      <c r="BU1022" s="97"/>
      <c r="BV1022" s="97"/>
      <c r="BW1022" s="97"/>
      <c r="BX1022" s="97"/>
      <c r="BY1022" s="97"/>
      <c r="BZ1022" s="97"/>
      <c r="CA1022" s="97"/>
      <c r="CB1022" s="97"/>
      <c r="CC1022" s="92"/>
      <c r="CD1022" s="92"/>
      <c r="CE1022" s="92"/>
      <c r="CF1022" s="92"/>
      <c r="CG1022" s="92"/>
      <c r="CH1022" s="92"/>
      <c r="CI1022" s="92"/>
      <c r="CJ1022" s="92"/>
      <c r="CK1022" s="92"/>
      <c r="CL1022" s="92"/>
      <c r="CM1022" s="92"/>
      <c r="CN1022"/>
      <c r="CO1022"/>
      <c r="CP1022"/>
      <c r="CQ1022"/>
      <c r="CR1022"/>
      <c r="CS1022"/>
      <c r="CT1022"/>
      <c r="CU1022"/>
      <c r="CV1022" s="93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91" customFormat="1" ht="18.75">
      <c r="A1023" s="5"/>
      <c r="B1023" s="94"/>
      <c r="C1023" s="94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6"/>
      <c r="S1023" s="96"/>
      <c r="T1023" s="96"/>
      <c r="U1023" s="96"/>
      <c r="V1023" s="96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8"/>
      <c r="AI1023" s="98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7"/>
      <c r="AV1023" s="97"/>
      <c r="AW1023" s="97"/>
      <c r="AX1023" s="97"/>
      <c r="AY1023" s="97"/>
      <c r="AZ1023" s="97"/>
      <c r="BA1023" s="97"/>
      <c r="BB1023" s="97"/>
      <c r="BC1023" s="97"/>
      <c r="BD1023" s="97"/>
      <c r="BE1023" s="97"/>
      <c r="BF1023" s="97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7"/>
      <c r="BS1023" s="97"/>
      <c r="BT1023" s="97"/>
      <c r="BU1023" s="97"/>
      <c r="BV1023" s="97"/>
      <c r="BW1023" s="97"/>
      <c r="BX1023" s="97"/>
      <c r="BY1023" s="97"/>
      <c r="BZ1023" s="97"/>
      <c r="CA1023" s="97"/>
      <c r="CB1023" s="97"/>
      <c r="CC1023" s="92"/>
      <c r="CD1023" s="92"/>
      <c r="CE1023" s="92"/>
      <c r="CF1023" s="92"/>
      <c r="CG1023" s="92"/>
      <c r="CH1023" s="92"/>
      <c r="CI1023" s="92"/>
      <c r="CJ1023" s="92"/>
      <c r="CK1023" s="92"/>
      <c r="CL1023" s="92"/>
      <c r="CM1023" s="92"/>
      <c r="CN1023"/>
      <c r="CO1023"/>
      <c r="CP1023"/>
      <c r="CQ1023"/>
      <c r="CR1023"/>
      <c r="CS1023"/>
      <c r="CT1023"/>
      <c r="CU1023"/>
      <c r="CV1023" s="9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91" customFormat="1" ht="18.75">
      <c r="A1024" s="5"/>
      <c r="B1024" s="94"/>
      <c r="C1024" s="94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6"/>
      <c r="S1024" s="96"/>
      <c r="T1024" s="96"/>
      <c r="U1024" s="96"/>
      <c r="V1024" s="96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8"/>
      <c r="AI1024" s="98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7"/>
      <c r="AV1024" s="97"/>
      <c r="AW1024" s="97"/>
      <c r="AX1024" s="97"/>
      <c r="AY1024" s="97"/>
      <c r="AZ1024" s="97"/>
      <c r="BA1024" s="97"/>
      <c r="BB1024" s="97"/>
      <c r="BC1024" s="97"/>
      <c r="BD1024" s="97"/>
      <c r="BE1024" s="97"/>
      <c r="BF1024" s="97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7"/>
      <c r="BS1024" s="97"/>
      <c r="BT1024" s="97"/>
      <c r="BU1024" s="97"/>
      <c r="BV1024" s="97"/>
      <c r="BW1024" s="97"/>
      <c r="BX1024" s="97"/>
      <c r="BY1024" s="97"/>
      <c r="BZ1024" s="97"/>
      <c r="CA1024" s="97"/>
      <c r="CB1024" s="97"/>
      <c r="CC1024" s="92"/>
      <c r="CD1024" s="92"/>
      <c r="CE1024" s="92"/>
      <c r="CF1024" s="92"/>
      <c r="CG1024" s="92"/>
      <c r="CH1024" s="92"/>
      <c r="CI1024" s="92"/>
      <c r="CJ1024" s="92"/>
      <c r="CK1024" s="92"/>
      <c r="CL1024" s="92"/>
      <c r="CM1024" s="92"/>
      <c r="CN1024"/>
      <c r="CO1024"/>
      <c r="CP1024"/>
      <c r="CQ1024"/>
      <c r="CR1024"/>
      <c r="CS1024"/>
      <c r="CT1024"/>
      <c r="CU1024"/>
      <c r="CV1024" s="93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91" customFormat="1" ht="18.75">
      <c r="A1025" s="5"/>
      <c r="B1025" s="94"/>
      <c r="C1025" s="94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6"/>
      <c r="S1025" s="96"/>
      <c r="T1025" s="96"/>
      <c r="U1025" s="96"/>
      <c r="V1025" s="96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8"/>
      <c r="AI1025" s="98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7"/>
      <c r="AV1025" s="97"/>
      <c r="AW1025" s="97"/>
      <c r="AX1025" s="97"/>
      <c r="AY1025" s="97"/>
      <c r="AZ1025" s="97"/>
      <c r="BA1025" s="97"/>
      <c r="BB1025" s="97"/>
      <c r="BC1025" s="97"/>
      <c r="BD1025" s="97"/>
      <c r="BE1025" s="97"/>
      <c r="BF1025" s="97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7"/>
      <c r="BS1025" s="97"/>
      <c r="BT1025" s="97"/>
      <c r="BU1025" s="97"/>
      <c r="BV1025" s="97"/>
      <c r="BW1025" s="97"/>
      <c r="BX1025" s="97"/>
      <c r="BY1025" s="97"/>
      <c r="BZ1025" s="97"/>
      <c r="CA1025" s="97"/>
      <c r="CB1025" s="97"/>
      <c r="CC1025" s="92"/>
      <c r="CD1025" s="92"/>
      <c r="CE1025" s="92"/>
      <c r="CF1025" s="92"/>
      <c r="CG1025" s="92"/>
      <c r="CH1025" s="92"/>
      <c r="CI1025" s="92"/>
      <c r="CJ1025" s="92"/>
      <c r="CK1025" s="92"/>
      <c r="CL1025" s="92"/>
      <c r="CM1025" s="92"/>
      <c r="CN1025"/>
      <c r="CO1025"/>
      <c r="CP1025"/>
      <c r="CQ1025"/>
      <c r="CR1025"/>
      <c r="CS1025"/>
      <c r="CT1025"/>
      <c r="CU1025"/>
      <c r="CV1025" s="93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91" customFormat="1" ht="18.75">
      <c r="A1026" s="5"/>
      <c r="B1026" s="94"/>
      <c r="C1026" s="94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6"/>
      <c r="S1026" s="96"/>
      <c r="T1026" s="96"/>
      <c r="U1026" s="96"/>
      <c r="V1026" s="96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8"/>
      <c r="AI1026" s="98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7"/>
      <c r="AV1026" s="97"/>
      <c r="AW1026" s="97"/>
      <c r="AX1026" s="97"/>
      <c r="AY1026" s="97"/>
      <c r="AZ1026" s="97"/>
      <c r="BA1026" s="97"/>
      <c r="BB1026" s="97"/>
      <c r="BC1026" s="97"/>
      <c r="BD1026" s="97"/>
      <c r="BE1026" s="97"/>
      <c r="BF1026" s="97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7"/>
      <c r="BS1026" s="97"/>
      <c r="BT1026" s="97"/>
      <c r="BU1026" s="97"/>
      <c r="BV1026" s="97"/>
      <c r="BW1026" s="97"/>
      <c r="BX1026" s="97"/>
      <c r="BY1026" s="97"/>
      <c r="BZ1026" s="97"/>
      <c r="CA1026" s="97"/>
      <c r="CB1026" s="97"/>
      <c r="CC1026" s="92"/>
      <c r="CD1026" s="92"/>
      <c r="CE1026" s="92"/>
      <c r="CF1026" s="92"/>
      <c r="CG1026" s="92"/>
      <c r="CH1026" s="92"/>
      <c r="CI1026" s="92"/>
      <c r="CJ1026" s="92"/>
      <c r="CK1026" s="92"/>
      <c r="CL1026" s="92"/>
      <c r="CM1026" s="92"/>
      <c r="CN1026"/>
      <c r="CO1026"/>
      <c r="CP1026"/>
      <c r="CQ1026"/>
      <c r="CR1026"/>
      <c r="CS1026"/>
      <c r="CT1026"/>
      <c r="CU1026"/>
      <c r="CV1026" s="93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91" customFormat="1" ht="18.75">
      <c r="A1027" s="5"/>
      <c r="B1027" s="94"/>
      <c r="C1027" s="94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6"/>
      <c r="S1027" s="96"/>
      <c r="T1027" s="96"/>
      <c r="U1027" s="96"/>
      <c r="V1027" s="96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8"/>
      <c r="AI1027" s="98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7"/>
      <c r="AV1027" s="97"/>
      <c r="AW1027" s="97"/>
      <c r="AX1027" s="97"/>
      <c r="AY1027" s="97"/>
      <c r="AZ1027" s="97"/>
      <c r="BA1027" s="97"/>
      <c r="BB1027" s="97"/>
      <c r="BC1027" s="97"/>
      <c r="BD1027" s="97"/>
      <c r="BE1027" s="97"/>
      <c r="BF1027" s="97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7"/>
      <c r="BS1027" s="97"/>
      <c r="BT1027" s="97"/>
      <c r="BU1027" s="97"/>
      <c r="BV1027" s="97"/>
      <c r="BW1027" s="97"/>
      <c r="BX1027" s="97"/>
      <c r="BY1027" s="97"/>
      <c r="BZ1027" s="97"/>
      <c r="CA1027" s="97"/>
      <c r="CB1027" s="97"/>
      <c r="CC1027" s="92"/>
      <c r="CD1027" s="92"/>
      <c r="CE1027" s="92"/>
      <c r="CF1027" s="92"/>
      <c r="CG1027" s="92"/>
      <c r="CH1027" s="92"/>
      <c r="CI1027" s="92"/>
      <c r="CJ1027" s="92"/>
      <c r="CK1027" s="92"/>
      <c r="CL1027" s="92"/>
      <c r="CM1027" s="92"/>
      <c r="CN1027"/>
      <c r="CO1027"/>
      <c r="CP1027"/>
      <c r="CQ1027"/>
      <c r="CR1027"/>
      <c r="CS1027"/>
      <c r="CT1027"/>
      <c r="CU1027"/>
      <c r="CV1027" s="93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91" customFormat="1" ht="18.75">
      <c r="A1028" s="5"/>
      <c r="B1028" s="94"/>
      <c r="C1028" s="94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6"/>
      <c r="S1028" s="96"/>
      <c r="T1028" s="96"/>
      <c r="U1028" s="96"/>
      <c r="V1028" s="96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8"/>
      <c r="AI1028" s="98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7"/>
      <c r="AV1028" s="97"/>
      <c r="AW1028" s="97"/>
      <c r="AX1028" s="97"/>
      <c r="AY1028" s="97"/>
      <c r="AZ1028" s="97"/>
      <c r="BA1028" s="97"/>
      <c r="BB1028" s="97"/>
      <c r="BC1028" s="97"/>
      <c r="BD1028" s="97"/>
      <c r="BE1028" s="97"/>
      <c r="BF1028" s="97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7"/>
      <c r="BS1028" s="97"/>
      <c r="BT1028" s="97"/>
      <c r="BU1028" s="97"/>
      <c r="BV1028" s="97"/>
      <c r="BW1028" s="97"/>
      <c r="BX1028" s="97"/>
      <c r="BY1028" s="97"/>
      <c r="BZ1028" s="97"/>
      <c r="CA1028" s="97"/>
      <c r="CB1028" s="97"/>
      <c r="CC1028" s="92"/>
      <c r="CD1028" s="92"/>
      <c r="CE1028" s="92"/>
      <c r="CF1028" s="92"/>
      <c r="CG1028" s="92"/>
      <c r="CH1028" s="92"/>
      <c r="CI1028" s="92"/>
      <c r="CJ1028" s="92"/>
      <c r="CK1028" s="92"/>
      <c r="CL1028" s="92"/>
      <c r="CM1028" s="92"/>
      <c r="CN1028"/>
      <c r="CO1028"/>
      <c r="CP1028"/>
      <c r="CQ1028"/>
      <c r="CR1028"/>
      <c r="CS1028"/>
      <c r="CT1028"/>
      <c r="CU1028"/>
      <c r="CV1028" s="93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91" customFormat="1" ht="18.75">
      <c r="A1029" s="5"/>
      <c r="B1029" s="94"/>
      <c r="C1029" s="94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6"/>
      <c r="S1029" s="96"/>
      <c r="T1029" s="96"/>
      <c r="U1029" s="96"/>
      <c r="V1029" s="96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8"/>
      <c r="AI1029" s="98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7"/>
      <c r="AV1029" s="97"/>
      <c r="AW1029" s="97"/>
      <c r="AX1029" s="97"/>
      <c r="AY1029" s="97"/>
      <c r="AZ1029" s="97"/>
      <c r="BA1029" s="97"/>
      <c r="BB1029" s="97"/>
      <c r="BC1029" s="97"/>
      <c r="BD1029" s="97"/>
      <c r="BE1029" s="97"/>
      <c r="BF1029" s="97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7"/>
      <c r="BS1029" s="97"/>
      <c r="BT1029" s="97"/>
      <c r="BU1029" s="97"/>
      <c r="BV1029" s="97"/>
      <c r="BW1029" s="97"/>
      <c r="BX1029" s="97"/>
      <c r="BY1029" s="97"/>
      <c r="BZ1029" s="97"/>
      <c r="CA1029" s="97"/>
      <c r="CB1029" s="97"/>
      <c r="CC1029" s="92"/>
      <c r="CD1029" s="92"/>
      <c r="CE1029" s="92"/>
      <c r="CF1029" s="92"/>
      <c r="CG1029" s="92"/>
      <c r="CH1029" s="92"/>
      <c r="CI1029" s="92"/>
      <c r="CJ1029" s="92"/>
      <c r="CK1029" s="92"/>
      <c r="CL1029" s="92"/>
      <c r="CM1029" s="92"/>
      <c r="CN1029"/>
      <c r="CO1029"/>
      <c r="CP1029"/>
      <c r="CQ1029"/>
      <c r="CR1029"/>
      <c r="CS1029"/>
      <c r="CT1029"/>
      <c r="CU1029"/>
      <c r="CV1029" s="93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91" customFormat="1" ht="18.75">
      <c r="A1030" s="5"/>
      <c r="B1030" s="94"/>
      <c r="C1030" s="94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6"/>
      <c r="S1030" s="96"/>
      <c r="T1030" s="96"/>
      <c r="U1030" s="96"/>
      <c r="V1030" s="96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8"/>
      <c r="AI1030" s="98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7"/>
      <c r="AV1030" s="97"/>
      <c r="AW1030" s="97"/>
      <c r="AX1030" s="97"/>
      <c r="AY1030" s="97"/>
      <c r="AZ1030" s="97"/>
      <c r="BA1030" s="97"/>
      <c r="BB1030" s="97"/>
      <c r="BC1030" s="97"/>
      <c r="BD1030" s="97"/>
      <c r="BE1030" s="97"/>
      <c r="BF1030" s="97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7"/>
      <c r="BS1030" s="97"/>
      <c r="BT1030" s="97"/>
      <c r="BU1030" s="97"/>
      <c r="BV1030" s="97"/>
      <c r="BW1030" s="97"/>
      <c r="BX1030" s="97"/>
      <c r="BY1030" s="97"/>
      <c r="BZ1030" s="97"/>
      <c r="CA1030" s="97"/>
      <c r="CB1030" s="97"/>
      <c r="CC1030" s="92"/>
      <c r="CD1030" s="92"/>
      <c r="CE1030" s="92"/>
      <c r="CF1030" s="92"/>
      <c r="CG1030" s="92"/>
      <c r="CH1030" s="92"/>
      <c r="CI1030" s="92"/>
      <c r="CJ1030" s="92"/>
      <c r="CK1030" s="92"/>
      <c r="CL1030" s="92"/>
      <c r="CM1030" s="92"/>
      <c r="CN1030"/>
      <c r="CO1030"/>
      <c r="CP1030"/>
      <c r="CQ1030"/>
      <c r="CR1030"/>
      <c r="CS1030"/>
      <c r="CT1030"/>
      <c r="CU1030"/>
      <c r="CV1030" s="93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91" customFormat="1" ht="18.75">
      <c r="A1031" s="5"/>
      <c r="B1031" s="94"/>
      <c r="C1031" s="94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6"/>
      <c r="S1031" s="96"/>
      <c r="T1031" s="96"/>
      <c r="U1031" s="96"/>
      <c r="V1031" s="96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8"/>
      <c r="AI1031" s="98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7"/>
      <c r="AV1031" s="97"/>
      <c r="AW1031" s="97"/>
      <c r="AX1031" s="97"/>
      <c r="AY1031" s="97"/>
      <c r="AZ1031" s="97"/>
      <c r="BA1031" s="97"/>
      <c r="BB1031" s="97"/>
      <c r="BC1031" s="97"/>
      <c r="BD1031" s="97"/>
      <c r="BE1031" s="97"/>
      <c r="BF1031" s="97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7"/>
      <c r="BS1031" s="97"/>
      <c r="BT1031" s="97"/>
      <c r="BU1031" s="97"/>
      <c r="BV1031" s="97"/>
      <c r="BW1031" s="97"/>
      <c r="BX1031" s="97"/>
      <c r="BY1031" s="97"/>
      <c r="BZ1031" s="97"/>
      <c r="CA1031" s="97"/>
      <c r="CB1031" s="97"/>
      <c r="CC1031" s="92"/>
      <c r="CD1031" s="92"/>
      <c r="CE1031" s="92"/>
      <c r="CF1031" s="92"/>
      <c r="CG1031" s="92"/>
      <c r="CH1031" s="92"/>
      <c r="CI1031" s="92"/>
      <c r="CJ1031" s="92"/>
      <c r="CK1031" s="92"/>
      <c r="CL1031" s="92"/>
      <c r="CM1031" s="92"/>
      <c r="CN1031"/>
      <c r="CO1031"/>
      <c r="CP1031"/>
      <c r="CQ1031"/>
      <c r="CR1031"/>
      <c r="CS1031"/>
      <c r="CT1031"/>
      <c r="CU1031"/>
      <c r="CV1031" s="93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91" customFormat="1" ht="18.75">
      <c r="A1032" s="5"/>
      <c r="B1032" s="94"/>
      <c r="C1032" s="94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6"/>
      <c r="S1032" s="96"/>
      <c r="T1032" s="96"/>
      <c r="U1032" s="96"/>
      <c r="V1032" s="96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8"/>
      <c r="AI1032" s="98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7"/>
      <c r="AV1032" s="97"/>
      <c r="AW1032" s="97"/>
      <c r="AX1032" s="97"/>
      <c r="AY1032" s="97"/>
      <c r="AZ1032" s="97"/>
      <c r="BA1032" s="97"/>
      <c r="BB1032" s="97"/>
      <c r="BC1032" s="97"/>
      <c r="BD1032" s="97"/>
      <c r="BE1032" s="97"/>
      <c r="BF1032" s="97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7"/>
      <c r="BS1032" s="97"/>
      <c r="BT1032" s="97"/>
      <c r="BU1032" s="97"/>
      <c r="BV1032" s="97"/>
      <c r="BW1032" s="97"/>
      <c r="BX1032" s="97"/>
      <c r="BY1032" s="97"/>
      <c r="BZ1032" s="97"/>
      <c r="CA1032" s="97"/>
      <c r="CB1032" s="97"/>
      <c r="CC1032" s="92"/>
      <c r="CD1032" s="92"/>
      <c r="CE1032" s="92"/>
      <c r="CF1032" s="92"/>
      <c r="CG1032" s="92"/>
      <c r="CH1032" s="92"/>
      <c r="CI1032" s="92"/>
      <c r="CJ1032" s="92"/>
      <c r="CK1032" s="92"/>
      <c r="CL1032" s="92"/>
      <c r="CM1032" s="92"/>
      <c r="CN1032"/>
      <c r="CO1032"/>
      <c r="CP1032"/>
      <c r="CQ1032"/>
      <c r="CR1032"/>
      <c r="CS1032"/>
      <c r="CT1032"/>
      <c r="CU1032"/>
      <c r="CV1032" s="93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91" customFormat="1" ht="18.75">
      <c r="A1033" s="5"/>
      <c r="B1033" s="94"/>
      <c r="C1033" s="94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6"/>
      <c r="S1033" s="96"/>
      <c r="T1033" s="96"/>
      <c r="U1033" s="96"/>
      <c r="V1033" s="96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8"/>
      <c r="AI1033" s="98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7"/>
      <c r="AV1033" s="97"/>
      <c r="AW1033" s="97"/>
      <c r="AX1033" s="97"/>
      <c r="AY1033" s="97"/>
      <c r="AZ1033" s="97"/>
      <c r="BA1033" s="97"/>
      <c r="BB1033" s="97"/>
      <c r="BC1033" s="97"/>
      <c r="BD1033" s="97"/>
      <c r="BE1033" s="97"/>
      <c r="BF1033" s="97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7"/>
      <c r="BS1033" s="97"/>
      <c r="BT1033" s="97"/>
      <c r="BU1033" s="97"/>
      <c r="BV1033" s="97"/>
      <c r="BW1033" s="97"/>
      <c r="BX1033" s="97"/>
      <c r="BY1033" s="97"/>
      <c r="BZ1033" s="97"/>
      <c r="CA1033" s="97"/>
      <c r="CB1033" s="97"/>
      <c r="CC1033" s="92"/>
      <c r="CD1033" s="92"/>
      <c r="CE1033" s="92"/>
      <c r="CF1033" s="92"/>
      <c r="CG1033" s="92"/>
      <c r="CH1033" s="92"/>
      <c r="CI1033" s="92"/>
      <c r="CJ1033" s="92"/>
      <c r="CK1033" s="92"/>
      <c r="CL1033" s="92"/>
      <c r="CM1033" s="92"/>
      <c r="CN1033"/>
      <c r="CO1033"/>
      <c r="CP1033"/>
      <c r="CQ1033"/>
      <c r="CR1033"/>
      <c r="CS1033"/>
      <c r="CT1033"/>
      <c r="CU1033"/>
      <c r="CV1033" s="9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91" customFormat="1" ht="18.75">
      <c r="A1034" s="5"/>
      <c r="B1034" s="94"/>
      <c r="C1034" s="94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6"/>
      <c r="S1034" s="96"/>
      <c r="T1034" s="96"/>
      <c r="U1034" s="96"/>
      <c r="V1034" s="96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8"/>
      <c r="AI1034" s="98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7"/>
      <c r="AV1034" s="97"/>
      <c r="AW1034" s="97"/>
      <c r="AX1034" s="97"/>
      <c r="AY1034" s="97"/>
      <c r="AZ1034" s="97"/>
      <c r="BA1034" s="97"/>
      <c r="BB1034" s="97"/>
      <c r="BC1034" s="97"/>
      <c r="BD1034" s="97"/>
      <c r="BE1034" s="97"/>
      <c r="BF1034" s="97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7"/>
      <c r="BS1034" s="97"/>
      <c r="BT1034" s="97"/>
      <c r="BU1034" s="97"/>
      <c r="BV1034" s="97"/>
      <c r="BW1034" s="97"/>
      <c r="BX1034" s="97"/>
      <c r="BY1034" s="97"/>
      <c r="BZ1034" s="97"/>
      <c r="CA1034" s="97"/>
      <c r="CB1034" s="97"/>
      <c r="CC1034" s="92"/>
      <c r="CD1034" s="92"/>
      <c r="CE1034" s="92"/>
      <c r="CF1034" s="92"/>
      <c r="CG1034" s="92"/>
      <c r="CH1034" s="92"/>
      <c r="CI1034" s="92"/>
      <c r="CJ1034" s="92"/>
      <c r="CK1034" s="92"/>
      <c r="CL1034" s="92"/>
      <c r="CM1034" s="92"/>
      <c r="CN1034"/>
      <c r="CO1034"/>
      <c r="CP1034"/>
      <c r="CQ1034"/>
      <c r="CR1034"/>
      <c r="CS1034"/>
      <c r="CT1034"/>
      <c r="CU1034"/>
      <c r="CV1034" s="93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91" customFormat="1" ht="18.75">
      <c r="A1035" s="5"/>
      <c r="B1035" s="94"/>
      <c r="C1035" s="94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6"/>
      <c r="S1035" s="96"/>
      <c r="T1035" s="96"/>
      <c r="U1035" s="96"/>
      <c r="V1035" s="96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8"/>
      <c r="AI1035" s="98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7"/>
      <c r="AV1035" s="97"/>
      <c r="AW1035" s="97"/>
      <c r="AX1035" s="97"/>
      <c r="AY1035" s="97"/>
      <c r="AZ1035" s="97"/>
      <c r="BA1035" s="97"/>
      <c r="BB1035" s="97"/>
      <c r="BC1035" s="97"/>
      <c r="BD1035" s="97"/>
      <c r="BE1035" s="97"/>
      <c r="BF1035" s="97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7"/>
      <c r="BS1035" s="97"/>
      <c r="BT1035" s="97"/>
      <c r="BU1035" s="97"/>
      <c r="BV1035" s="97"/>
      <c r="BW1035" s="97"/>
      <c r="BX1035" s="97"/>
      <c r="BY1035" s="97"/>
      <c r="BZ1035" s="97"/>
      <c r="CA1035" s="97"/>
      <c r="CB1035" s="97"/>
      <c r="CC1035" s="92"/>
      <c r="CD1035" s="92"/>
      <c r="CE1035" s="92"/>
      <c r="CF1035" s="92"/>
      <c r="CG1035" s="92"/>
      <c r="CH1035" s="92"/>
      <c r="CI1035" s="92"/>
      <c r="CJ1035" s="92"/>
      <c r="CK1035" s="92"/>
      <c r="CL1035" s="92"/>
      <c r="CM1035" s="92"/>
      <c r="CN1035"/>
      <c r="CO1035"/>
      <c r="CP1035"/>
      <c r="CQ1035"/>
      <c r="CR1035"/>
      <c r="CS1035"/>
      <c r="CT1035"/>
      <c r="CU1035"/>
      <c r="CV1035" s="93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91" customFormat="1" ht="18.75">
      <c r="A1036" s="5"/>
      <c r="B1036" s="94"/>
      <c r="C1036" s="94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6"/>
      <c r="S1036" s="96"/>
      <c r="T1036" s="96"/>
      <c r="U1036" s="96"/>
      <c r="V1036" s="96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8"/>
      <c r="AI1036" s="98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7"/>
      <c r="AV1036" s="97"/>
      <c r="AW1036" s="97"/>
      <c r="AX1036" s="97"/>
      <c r="AY1036" s="97"/>
      <c r="AZ1036" s="97"/>
      <c r="BA1036" s="97"/>
      <c r="BB1036" s="97"/>
      <c r="BC1036" s="97"/>
      <c r="BD1036" s="97"/>
      <c r="BE1036" s="97"/>
      <c r="BF1036" s="97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7"/>
      <c r="BS1036" s="97"/>
      <c r="BT1036" s="97"/>
      <c r="BU1036" s="97"/>
      <c r="BV1036" s="97"/>
      <c r="BW1036" s="97"/>
      <c r="BX1036" s="97"/>
      <c r="BY1036" s="97"/>
      <c r="BZ1036" s="97"/>
      <c r="CA1036" s="97"/>
      <c r="CB1036" s="97"/>
      <c r="CC1036" s="92"/>
      <c r="CD1036" s="92"/>
      <c r="CE1036" s="92"/>
      <c r="CF1036" s="92"/>
      <c r="CG1036" s="92"/>
      <c r="CH1036" s="92"/>
      <c r="CI1036" s="92"/>
      <c r="CJ1036" s="92"/>
      <c r="CK1036" s="92"/>
      <c r="CL1036" s="92"/>
      <c r="CM1036" s="92"/>
      <c r="CN1036"/>
      <c r="CO1036"/>
      <c r="CP1036"/>
      <c r="CQ1036"/>
      <c r="CR1036"/>
      <c r="CS1036"/>
      <c r="CT1036"/>
      <c r="CU1036"/>
      <c r="CV1036" s="93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91" customFormat="1" ht="18.75">
      <c r="A1037" s="5"/>
      <c r="B1037" s="94"/>
      <c r="C1037" s="94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6"/>
      <c r="S1037" s="96"/>
      <c r="T1037" s="96"/>
      <c r="U1037" s="96"/>
      <c r="V1037" s="96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8"/>
      <c r="AI1037" s="98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7"/>
      <c r="AV1037" s="97"/>
      <c r="AW1037" s="97"/>
      <c r="AX1037" s="97"/>
      <c r="AY1037" s="97"/>
      <c r="AZ1037" s="97"/>
      <c r="BA1037" s="97"/>
      <c r="BB1037" s="97"/>
      <c r="BC1037" s="97"/>
      <c r="BD1037" s="97"/>
      <c r="BE1037" s="97"/>
      <c r="BF1037" s="97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7"/>
      <c r="BS1037" s="97"/>
      <c r="BT1037" s="97"/>
      <c r="BU1037" s="97"/>
      <c r="BV1037" s="97"/>
      <c r="BW1037" s="97"/>
      <c r="BX1037" s="97"/>
      <c r="BY1037" s="97"/>
      <c r="BZ1037" s="97"/>
      <c r="CA1037" s="97"/>
      <c r="CB1037" s="97"/>
      <c r="CC1037" s="92"/>
      <c r="CD1037" s="92"/>
      <c r="CE1037" s="92"/>
      <c r="CF1037" s="92"/>
      <c r="CG1037" s="92"/>
      <c r="CH1037" s="92"/>
      <c r="CI1037" s="92"/>
      <c r="CJ1037" s="92"/>
      <c r="CK1037" s="92"/>
      <c r="CL1037" s="92"/>
      <c r="CM1037" s="92"/>
      <c r="CN1037"/>
      <c r="CO1037"/>
      <c r="CP1037"/>
      <c r="CQ1037"/>
      <c r="CR1037"/>
      <c r="CS1037"/>
      <c r="CT1037"/>
      <c r="CU1037"/>
      <c r="CV1037" s="93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91" customFormat="1" ht="18.75">
      <c r="A1038" s="5"/>
      <c r="B1038" s="94"/>
      <c r="C1038" s="94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6"/>
      <c r="S1038" s="96"/>
      <c r="T1038" s="96"/>
      <c r="U1038" s="96"/>
      <c r="V1038" s="96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8"/>
      <c r="AI1038" s="98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7"/>
      <c r="AV1038" s="97"/>
      <c r="AW1038" s="97"/>
      <c r="AX1038" s="97"/>
      <c r="AY1038" s="97"/>
      <c r="AZ1038" s="97"/>
      <c r="BA1038" s="97"/>
      <c r="BB1038" s="97"/>
      <c r="BC1038" s="97"/>
      <c r="BD1038" s="97"/>
      <c r="BE1038" s="97"/>
      <c r="BF1038" s="97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7"/>
      <c r="BS1038" s="97"/>
      <c r="BT1038" s="97"/>
      <c r="BU1038" s="97"/>
      <c r="BV1038" s="97"/>
      <c r="BW1038" s="97"/>
      <c r="BX1038" s="97"/>
      <c r="BY1038" s="97"/>
      <c r="BZ1038" s="97"/>
      <c r="CA1038" s="97"/>
      <c r="CB1038" s="97"/>
      <c r="CC1038" s="92"/>
      <c r="CD1038" s="92"/>
      <c r="CE1038" s="92"/>
      <c r="CF1038" s="92"/>
      <c r="CG1038" s="92"/>
      <c r="CH1038" s="92"/>
      <c r="CI1038" s="92"/>
      <c r="CJ1038" s="92"/>
      <c r="CK1038" s="92"/>
      <c r="CL1038" s="92"/>
      <c r="CM1038" s="92"/>
      <c r="CN1038"/>
      <c r="CO1038"/>
      <c r="CP1038"/>
      <c r="CQ1038"/>
      <c r="CR1038"/>
      <c r="CS1038"/>
      <c r="CT1038"/>
      <c r="CU1038"/>
      <c r="CV1038" s="93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91" customFormat="1" ht="18.75">
      <c r="A1039" s="5"/>
      <c r="B1039" s="94"/>
      <c r="C1039" s="94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6"/>
      <c r="S1039" s="96"/>
      <c r="T1039" s="96"/>
      <c r="U1039" s="96"/>
      <c r="V1039" s="96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8"/>
      <c r="AI1039" s="98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7"/>
      <c r="AV1039" s="97"/>
      <c r="AW1039" s="97"/>
      <c r="AX1039" s="97"/>
      <c r="AY1039" s="97"/>
      <c r="AZ1039" s="97"/>
      <c r="BA1039" s="97"/>
      <c r="BB1039" s="97"/>
      <c r="BC1039" s="97"/>
      <c r="BD1039" s="97"/>
      <c r="BE1039" s="97"/>
      <c r="BF1039" s="97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7"/>
      <c r="BS1039" s="97"/>
      <c r="BT1039" s="97"/>
      <c r="BU1039" s="97"/>
      <c r="BV1039" s="97"/>
      <c r="BW1039" s="97"/>
      <c r="BX1039" s="97"/>
      <c r="BY1039" s="97"/>
      <c r="BZ1039" s="97"/>
      <c r="CA1039" s="97"/>
      <c r="CB1039" s="97"/>
      <c r="CC1039" s="92"/>
      <c r="CD1039" s="92"/>
      <c r="CE1039" s="92"/>
      <c r="CF1039" s="92"/>
      <c r="CG1039" s="92"/>
      <c r="CH1039" s="92"/>
      <c r="CI1039" s="92"/>
      <c r="CJ1039" s="92"/>
      <c r="CK1039" s="92"/>
      <c r="CL1039" s="92"/>
      <c r="CM1039" s="92"/>
      <c r="CN1039"/>
      <c r="CO1039"/>
      <c r="CP1039"/>
      <c r="CQ1039"/>
      <c r="CR1039"/>
      <c r="CS1039"/>
      <c r="CT1039"/>
      <c r="CU1039"/>
      <c r="CV1039" s="93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91" customFormat="1" ht="18.75">
      <c r="A1040" s="5"/>
      <c r="B1040" s="94"/>
      <c r="C1040" s="94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6"/>
      <c r="S1040" s="96"/>
      <c r="T1040" s="96"/>
      <c r="U1040" s="96"/>
      <c r="V1040" s="96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8"/>
      <c r="AI1040" s="98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7"/>
      <c r="AV1040" s="97"/>
      <c r="AW1040" s="97"/>
      <c r="AX1040" s="97"/>
      <c r="AY1040" s="97"/>
      <c r="AZ1040" s="97"/>
      <c r="BA1040" s="97"/>
      <c r="BB1040" s="97"/>
      <c r="BC1040" s="97"/>
      <c r="BD1040" s="97"/>
      <c r="BE1040" s="97"/>
      <c r="BF1040" s="97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7"/>
      <c r="BS1040" s="97"/>
      <c r="BT1040" s="97"/>
      <c r="BU1040" s="97"/>
      <c r="BV1040" s="97"/>
      <c r="BW1040" s="97"/>
      <c r="BX1040" s="97"/>
      <c r="BY1040" s="97"/>
      <c r="BZ1040" s="97"/>
      <c r="CA1040" s="97"/>
      <c r="CB1040" s="97"/>
      <c r="CC1040" s="92"/>
      <c r="CD1040" s="92"/>
      <c r="CE1040" s="92"/>
      <c r="CF1040" s="92"/>
      <c r="CG1040" s="92"/>
      <c r="CH1040" s="92"/>
      <c r="CI1040" s="92"/>
      <c r="CJ1040" s="92"/>
      <c r="CK1040" s="92"/>
      <c r="CL1040" s="92"/>
      <c r="CM1040" s="92"/>
      <c r="CN1040"/>
      <c r="CO1040"/>
      <c r="CP1040"/>
      <c r="CQ1040"/>
      <c r="CR1040"/>
      <c r="CS1040"/>
      <c r="CT1040"/>
      <c r="CU1040"/>
      <c r="CV1040" s="93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91" customFormat="1" ht="18.75">
      <c r="A1041" s="5"/>
      <c r="B1041" s="94"/>
      <c r="C1041" s="94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6"/>
      <c r="S1041" s="96"/>
      <c r="T1041" s="96"/>
      <c r="U1041" s="96"/>
      <c r="V1041" s="96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8"/>
      <c r="AI1041" s="98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7"/>
      <c r="AV1041" s="97"/>
      <c r="AW1041" s="97"/>
      <c r="AX1041" s="97"/>
      <c r="AY1041" s="97"/>
      <c r="AZ1041" s="97"/>
      <c r="BA1041" s="97"/>
      <c r="BB1041" s="97"/>
      <c r="BC1041" s="97"/>
      <c r="BD1041" s="97"/>
      <c r="BE1041" s="97"/>
      <c r="BF1041" s="97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7"/>
      <c r="BS1041" s="97"/>
      <c r="BT1041" s="97"/>
      <c r="BU1041" s="97"/>
      <c r="BV1041" s="97"/>
      <c r="BW1041" s="97"/>
      <c r="BX1041" s="97"/>
      <c r="BY1041" s="97"/>
      <c r="BZ1041" s="97"/>
      <c r="CA1041" s="97"/>
      <c r="CB1041" s="97"/>
      <c r="CC1041" s="92"/>
      <c r="CD1041" s="92"/>
      <c r="CE1041" s="92"/>
      <c r="CF1041" s="92"/>
      <c r="CG1041" s="92"/>
      <c r="CH1041" s="92"/>
      <c r="CI1041" s="92"/>
      <c r="CJ1041" s="92"/>
      <c r="CK1041" s="92"/>
      <c r="CL1041" s="92"/>
      <c r="CM1041" s="92"/>
      <c r="CN1041"/>
      <c r="CO1041"/>
      <c r="CP1041"/>
      <c r="CQ1041"/>
      <c r="CR1041"/>
      <c r="CS1041"/>
      <c r="CT1041"/>
      <c r="CU1041"/>
      <c r="CV1041" s="93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91" customFormat="1" ht="18.75">
      <c r="A1042" s="5"/>
      <c r="B1042" s="94"/>
      <c r="C1042" s="94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6"/>
      <c r="S1042" s="96"/>
      <c r="T1042" s="96"/>
      <c r="U1042" s="96"/>
      <c r="V1042" s="96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8"/>
      <c r="AI1042" s="98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7"/>
      <c r="AV1042" s="97"/>
      <c r="AW1042" s="97"/>
      <c r="AX1042" s="97"/>
      <c r="AY1042" s="97"/>
      <c r="AZ1042" s="97"/>
      <c r="BA1042" s="97"/>
      <c r="BB1042" s="97"/>
      <c r="BC1042" s="97"/>
      <c r="BD1042" s="97"/>
      <c r="BE1042" s="97"/>
      <c r="BF1042" s="97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7"/>
      <c r="BS1042" s="97"/>
      <c r="BT1042" s="97"/>
      <c r="BU1042" s="97"/>
      <c r="BV1042" s="97"/>
      <c r="BW1042" s="97"/>
      <c r="BX1042" s="97"/>
      <c r="BY1042" s="97"/>
      <c r="BZ1042" s="97"/>
      <c r="CA1042" s="97"/>
      <c r="CB1042" s="97"/>
      <c r="CC1042" s="92"/>
      <c r="CD1042" s="92"/>
      <c r="CE1042" s="92"/>
      <c r="CF1042" s="92"/>
      <c r="CG1042" s="92"/>
      <c r="CH1042" s="92"/>
      <c r="CI1042" s="92"/>
      <c r="CJ1042" s="92"/>
      <c r="CK1042" s="92"/>
      <c r="CL1042" s="92"/>
      <c r="CM1042" s="92"/>
      <c r="CN1042"/>
      <c r="CO1042"/>
      <c r="CP1042"/>
      <c r="CQ1042"/>
      <c r="CR1042"/>
      <c r="CS1042"/>
      <c r="CT1042"/>
      <c r="CU1042"/>
      <c r="CV1042" s="93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91" customFormat="1" ht="18.75">
      <c r="A1043" s="5"/>
      <c r="B1043" s="94"/>
      <c r="C1043" s="94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6"/>
      <c r="S1043" s="96"/>
      <c r="T1043" s="96"/>
      <c r="U1043" s="96"/>
      <c r="V1043" s="96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8"/>
      <c r="AI1043" s="98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7"/>
      <c r="AV1043" s="97"/>
      <c r="AW1043" s="97"/>
      <c r="AX1043" s="97"/>
      <c r="AY1043" s="97"/>
      <c r="AZ1043" s="97"/>
      <c r="BA1043" s="97"/>
      <c r="BB1043" s="97"/>
      <c r="BC1043" s="97"/>
      <c r="BD1043" s="97"/>
      <c r="BE1043" s="97"/>
      <c r="BF1043" s="97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7"/>
      <c r="BS1043" s="97"/>
      <c r="BT1043" s="97"/>
      <c r="BU1043" s="97"/>
      <c r="BV1043" s="97"/>
      <c r="BW1043" s="97"/>
      <c r="BX1043" s="97"/>
      <c r="BY1043" s="97"/>
      <c r="BZ1043" s="97"/>
      <c r="CA1043" s="97"/>
      <c r="CB1043" s="97"/>
      <c r="CC1043" s="92"/>
      <c r="CD1043" s="92"/>
      <c r="CE1043" s="92"/>
      <c r="CF1043" s="92"/>
      <c r="CG1043" s="92"/>
      <c r="CH1043" s="92"/>
      <c r="CI1043" s="92"/>
      <c r="CJ1043" s="92"/>
      <c r="CK1043" s="92"/>
      <c r="CL1043" s="92"/>
      <c r="CM1043" s="92"/>
      <c r="CN1043"/>
      <c r="CO1043"/>
      <c r="CP1043"/>
      <c r="CQ1043"/>
      <c r="CR1043"/>
      <c r="CS1043"/>
      <c r="CT1043"/>
      <c r="CU1043"/>
      <c r="CV1043" s="9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91" customFormat="1" ht="18.75">
      <c r="A1044" s="5"/>
      <c r="B1044" s="94"/>
      <c r="C1044" s="94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6"/>
      <c r="S1044" s="96"/>
      <c r="T1044" s="96"/>
      <c r="U1044" s="96"/>
      <c r="V1044" s="96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8"/>
      <c r="AI1044" s="98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7"/>
      <c r="AV1044" s="97"/>
      <c r="AW1044" s="97"/>
      <c r="AX1044" s="97"/>
      <c r="AY1044" s="97"/>
      <c r="AZ1044" s="97"/>
      <c r="BA1044" s="97"/>
      <c r="BB1044" s="97"/>
      <c r="BC1044" s="97"/>
      <c r="BD1044" s="97"/>
      <c r="BE1044" s="97"/>
      <c r="BF1044" s="97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7"/>
      <c r="BS1044" s="97"/>
      <c r="BT1044" s="97"/>
      <c r="BU1044" s="97"/>
      <c r="BV1044" s="97"/>
      <c r="BW1044" s="97"/>
      <c r="BX1044" s="97"/>
      <c r="BY1044" s="97"/>
      <c r="BZ1044" s="97"/>
      <c r="CA1044" s="97"/>
      <c r="CB1044" s="97"/>
      <c r="CC1044" s="92"/>
      <c r="CD1044" s="92"/>
      <c r="CE1044" s="92"/>
      <c r="CF1044" s="92"/>
      <c r="CG1044" s="92"/>
      <c r="CH1044" s="92"/>
      <c r="CI1044" s="92"/>
      <c r="CJ1044" s="92"/>
      <c r="CK1044" s="92"/>
      <c r="CL1044" s="92"/>
      <c r="CM1044" s="92"/>
      <c r="CN1044"/>
      <c r="CO1044"/>
      <c r="CP1044"/>
      <c r="CQ1044"/>
      <c r="CR1044"/>
      <c r="CS1044"/>
      <c r="CT1044"/>
      <c r="CU1044"/>
      <c r="CV1044" s="93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91" customFormat="1" ht="18.75">
      <c r="A1045" s="5"/>
      <c r="B1045" s="94"/>
      <c r="C1045" s="94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6"/>
      <c r="S1045" s="96"/>
      <c r="T1045" s="96"/>
      <c r="U1045" s="96"/>
      <c r="V1045" s="96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8"/>
      <c r="AI1045" s="98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7"/>
      <c r="AV1045" s="97"/>
      <c r="AW1045" s="97"/>
      <c r="AX1045" s="97"/>
      <c r="AY1045" s="97"/>
      <c r="AZ1045" s="97"/>
      <c r="BA1045" s="97"/>
      <c r="BB1045" s="97"/>
      <c r="BC1045" s="97"/>
      <c r="BD1045" s="97"/>
      <c r="BE1045" s="97"/>
      <c r="BF1045" s="97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7"/>
      <c r="BS1045" s="97"/>
      <c r="BT1045" s="97"/>
      <c r="BU1045" s="97"/>
      <c r="BV1045" s="97"/>
      <c r="BW1045" s="97"/>
      <c r="BX1045" s="97"/>
      <c r="BY1045" s="97"/>
      <c r="BZ1045" s="97"/>
      <c r="CA1045" s="97"/>
      <c r="CB1045" s="97"/>
      <c r="CC1045" s="92"/>
      <c r="CD1045" s="92"/>
      <c r="CE1045" s="92"/>
      <c r="CF1045" s="92"/>
      <c r="CG1045" s="92"/>
      <c r="CH1045" s="92"/>
      <c r="CI1045" s="92"/>
      <c r="CJ1045" s="92"/>
      <c r="CK1045" s="92"/>
      <c r="CL1045" s="92"/>
      <c r="CM1045" s="92"/>
      <c r="CN1045"/>
      <c r="CO1045"/>
      <c r="CP1045"/>
      <c r="CQ1045"/>
      <c r="CR1045"/>
      <c r="CS1045"/>
      <c r="CT1045"/>
      <c r="CU1045"/>
      <c r="CV1045" s="93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91" customFormat="1" ht="18.75">
      <c r="A1046" s="5"/>
      <c r="B1046" s="94"/>
      <c r="C1046" s="94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6"/>
      <c r="S1046" s="96"/>
      <c r="T1046" s="96"/>
      <c r="U1046" s="96"/>
      <c r="V1046" s="96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8"/>
      <c r="AI1046" s="98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7"/>
      <c r="AV1046" s="97"/>
      <c r="AW1046" s="97"/>
      <c r="AX1046" s="97"/>
      <c r="AY1046" s="97"/>
      <c r="AZ1046" s="97"/>
      <c r="BA1046" s="97"/>
      <c r="BB1046" s="97"/>
      <c r="BC1046" s="97"/>
      <c r="BD1046" s="97"/>
      <c r="BE1046" s="97"/>
      <c r="BF1046" s="97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7"/>
      <c r="BS1046" s="97"/>
      <c r="BT1046" s="97"/>
      <c r="BU1046" s="97"/>
      <c r="BV1046" s="97"/>
      <c r="BW1046" s="97"/>
      <c r="BX1046" s="97"/>
      <c r="BY1046" s="97"/>
      <c r="BZ1046" s="97"/>
      <c r="CA1046" s="97"/>
      <c r="CB1046" s="97"/>
      <c r="CC1046" s="92"/>
      <c r="CD1046" s="92"/>
      <c r="CE1046" s="92"/>
      <c r="CF1046" s="92"/>
      <c r="CG1046" s="92"/>
      <c r="CH1046" s="92"/>
      <c r="CI1046" s="92"/>
      <c r="CJ1046" s="92"/>
      <c r="CK1046" s="92"/>
      <c r="CL1046" s="92"/>
      <c r="CM1046" s="92"/>
      <c r="CN1046"/>
      <c r="CO1046"/>
      <c r="CP1046"/>
      <c r="CQ1046"/>
      <c r="CR1046"/>
      <c r="CS1046"/>
      <c r="CT1046"/>
      <c r="CU1046"/>
      <c r="CV1046" s="93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91" customFormat="1" ht="18.75">
      <c r="A1047" s="5"/>
      <c r="B1047" s="94"/>
      <c r="C1047" s="94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6"/>
      <c r="S1047" s="96"/>
      <c r="T1047" s="96"/>
      <c r="U1047" s="96"/>
      <c r="V1047" s="96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8"/>
      <c r="AI1047" s="98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7"/>
      <c r="AV1047" s="97"/>
      <c r="AW1047" s="97"/>
      <c r="AX1047" s="97"/>
      <c r="AY1047" s="97"/>
      <c r="AZ1047" s="97"/>
      <c r="BA1047" s="97"/>
      <c r="BB1047" s="97"/>
      <c r="BC1047" s="97"/>
      <c r="BD1047" s="97"/>
      <c r="BE1047" s="97"/>
      <c r="BF1047" s="97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7"/>
      <c r="BS1047" s="97"/>
      <c r="BT1047" s="97"/>
      <c r="BU1047" s="97"/>
      <c r="BV1047" s="97"/>
      <c r="BW1047" s="97"/>
      <c r="BX1047" s="97"/>
      <c r="BY1047" s="97"/>
      <c r="BZ1047" s="97"/>
      <c r="CA1047" s="97"/>
      <c r="CB1047" s="97"/>
      <c r="CC1047" s="92"/>
      <c r="CD1047" s="92"/>
      <c r="CE1047" s="92"/>
      <c r="CF1047" s="92"/>
      <c r="CG1047" s="92"/>
      <c r="CH1047" s="92"/>
      <c r="CI1047" s="92"/>
      <c r="CJ1047" s="92"/>
      <c r="CK1047" s="92"/>
      <c r="CL1047" s="92"/>
      <c r="CM1047" s="92"/>
      <c r="CN1047"/>
      <c r="CO1047"/>
      <c r="CP1047"/>
      <c r="CQ1047"/>
      <c r="CR1047"/>
      <c r="CS1047"/>
      <c r="CT1047"/>
      <c r="CU1047"/>
      <c r="CV1047" s="93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91" customFormat="1" ht="18.75">
      <c r="A1048" s="5"/>
      <c r="B1048" s="94"/>
      <c r="C1048" s="94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6"/>
      <c r="S1048" s="96"/>
      <c r="T1048" s="96"/>
      <c r="U1048" s="96"/>
      <c r="V1048" s="96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8"/>
      <c r="AI1048" s="98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7"/>
      <c r="AV1048" s="97"/>
      <c r="AW1048" s="97"/>
      <c r="AX1048" s="97"/>
      <c r="AY1048" s="97"/>
      <c r="AZ1048" s="97"/>
      <c r="BA1048" s="97"/>
      <c r="BB1048" s="97"/>
      <c r="BC1048" s="97"/>
      <c r="BD1048" s="97"/>
      <c r="BE1048" s="97"/>
      <c r="BF1048" s="97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7"/>
      <c r="BS1048" s="97"/>
      <c r="BT1048" s="97"/>
      <c r="BU1048" s="97"/>
      <c r="BV1048" s="97"/>
      <c r="BW1048" s="97"/>
      <c r="BX1048" s="97"/>
      <c r="BY1048" s="97"/>
      <c r="BZ1048" s="97"/>
      <c r="CA1048" s="97"/>
      <c r="CB1048" s="97"/>
      <c r="CC1048" s="92"/>
      <c r="CD1048" s="92"/>
      <c r="CE1048" s="92"/>
      <c r="CF1048" s="92"/>
      <c r="CG1048" s="92"/>
      <c r="CH1048" s="92"/>
      <c r="CI1048" s="92"/>
      <c r="CJ1048" s="92"/>
      <c r="CK1048" s="92"/>
      <c r="CL1048" s="92"/>
      <c r="CM1048" s="92"/>
      <c r="CN1048"/>
      <c r="CO1048"/>
      <c r="CP1048"/>
      <c r="CQ1048"/>
      <c r="CR1048"/>
      <c r="CS1048"/>
      <c r="CT1048"/>
      <c r="CU1048"/>
      <c r="CV1048" s="93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91" customFormat="1" ht="18.75">
      <c r="A1049" s="5"/>
      <c r="B1049" s="94"/>
      <c r="C1049" s="94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6"/>
      <c r="S1049" s="96"/>
      <c r="T1049" s="96"/>
      <c r="U1049" s="96"/>
      <c r="V1049" s="96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8"/>
      <c r="AI1049" s="98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7"/>
      <c r="AV1049" s="97"/>
      <c r="AW1049" s="97"/>
      <c r="AX1049" s="97"/>
      <c r="AY1049" s="97"/>
      <c r="AZ1049" s="97"/>
      <c r="BA1049" s="97"/>
      <c r="BB1049" s="97"/>
      <c r="BC1049" s="97"/>
      <c r="BD1049" s="97"/>
      <c r="BE1049" s="97"/>
      <c r="BF1049" s="97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7"/>
      <c r="BS1049" s="97"/>
      <c r="BT1049" s="97"/>
      <c r="BU1049" s="97"/>
      <c r="BV1049" s="97"/>
      <c r="BW1049" s="97"/>
      <c r="BX1049" s="97"/>
      <c r="BY1049" s="97"/>
      <c r="BZ1049" s="97"/>
      <c r="CA1049" s="97"/>
      <c r="CB1049" s="97"/>
      <c r="CC1049" s="92"/>
      <c r="CD1049" s="92"/>
      <c r="CE1049" s="92"/>
      <c r="CF1049" s="92"/>
      <c r="CG1049" s="92"/>
      <c r="CH1049" s="92"/>
      <c r="CI1049" s="92"/>
      <c r="CJ1049" s="92"/>
      <c r="CK1049" s="92"/>
      <c r="CL1049" s="92"/>
      <c r="CM1049" s="92"/>
      <c r="CN1049"/>
      <c r="CO1049"/>
      <c r="CP1049"/>
      <c r="CQ1049"/>
      <c r="CR1049"/>
      <c r="CS1049"/>
      <c r="CT1049"/>
      <c r="CU1049"/>
      <c r="CV1049" s="93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91" customFormat="1" ht="18.75">
      <c r="A1050" s="5"/>
      <c r="B1050" s="94"/>
      <c r="C1050" s="94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6"/>
      <c r="S1050" s="96"/>
      <c r="T1050" s="96"/>
      <c r="U1050" s="96"/>
      <c r="V1050" s="96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8"/>
      <c r="AI1050" s="98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7"/>
      <c r="AV1050" s="97"/>
      <c r="AW1050" s="97"/>
      <c r="AX1050" s="97"/>
      <c r="AY1050" s="97"/>
      <c r="AZ1050" s="97"/>
      <c r="BA1050" s="97"/>
      <c r="BB1050" s="97"/>
      <c r="BC1050" s="97"/>
      <c r="BD1050" s="97"/>
      <c r="BE1050" s="97"/>
      <c r="BF1050" s="97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7"/>
      <c r="BS1050" s="97"/>
      <c r="BT1050" s="97"/>
      <c r="BU1050" s="97"/>
      <c r="BV1050" s="97"/>
      <c r="BW1050" s="97"/>
      <c r="BX1050" s="97"/>
      <c r="BY1050" s="97"/>
      <c r="BZ1050" s="97"/>
      <c r="CA1050" s="97"/>
      <c r="CB1050" s="97"/>
      <c r="CC1050" s="92"/>
      <c r="CD1050" s="92"/>
      <c r="CE1050" s="92"/>
      <c r="CF1050" s="92"/>
      <c r="CG1050" s="92"/>
      <c r="CH1050" s="92"/>
      <c r="CI1050" s="92"/>
      <c r="CJ1050" s="92"/>
      <c r="CK1050" s="92"/>
      <c r="CL1050" s="92"/>
      <c r="CM1050" s="92"/>
      <c r="CN1050"/>
      <c r="CO1050"/>
      <c r="CP1050"/>
      <c r="CQ1050"/>
      <c r="CR1050"/>
      <c r="CS1050"/>
      <c r="CT1050"/>
      <c r="CU1050"/>
      <c r="CV1050" s="93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91" customFormat="1" ht="18.75">
      <c r="A1051" s="5"/>
      <c r="B1051" s="94"/>
      <c r="C1051" s="94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6"/>
      <c r="S1051" s="96"/>
      <c r="T1051" s="96"/>
      <c r="U1051" s="96"/>
      <c r="V1051" s="96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8"/>
      <c r="AI1051" s="98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7"/>
      <c r="AV1051" s="97"/>
      <c r="AW1051" s="97"/>
      <c r="AX1051" s="97"/>
      <c r="AY1051" s="97"/>
      <c r="AZ1051" s="97"/>
      <c r="BA1051" s="97"/>
      <c r="BB1051" s="97"/>
      <c r="BC1051" s="97"/>
      <c r="BD1051" s="97"/>
      <c r="BE1051" s="97"/>
      <c r="BF1051" s="97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7"/>
      <c r="BS1051" s="97"/>
      <c r="BT1051" s="97"/>
      <c r="BU1051" s="97"/>
      <c r="BV1051" s="97"/>
      <c r="BW1051" s="97"/>
      <c r="BX1051" s="97"/>
      <c r="BY1051" s="97"/>
      <c r="BZ1051" s="97"/>
      <c r="CA1051" s="97"/>
      <c r="CB1051" s="97"/>
      <c r="CC1051" s="92"/>
      <c r="CD1051" s="92"/>
      <c r="CE1051" s="92"/>
      <c r="CF1051" s="92"/>
      <c r="CG1051" s="92"/>
      <c r="CH1051" s="92"/>
      <c r="CI1051" s="92"/>
      <c r="CJ1051" s="92"/>
      <c r="CK1051" s="92"/>
      <c r="CL1051" s="92"/>
      <c r="CM1051" s="92"/>
      <c r="CN1051"/>
      <c r="CO1051"/>
      <c r="CP1051"/>
      <c r="CQ1051"/>
      <c r="CR1051"/>
      <c r="CS1051"/>
      <c r="CT1051"/>
      <c r="CU1051"/>
      <c r="CV1051" s="93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91" customFormat="1" ht="18.75">
      <c r="A1052" s="5"/>
      <c r="B1052" s="94"/>
      <c r="C1052" s="94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6"/>
      <c r="S1052" s="96"/>
      <c r="T1052" s="96"/>
      <c r="U1052" s="96"/>
      <c r="V1052" s="96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8"/>
      <c r="AI1052" s="98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7"/>
      <c r="AV1052" s="97"/>
      <c r="AW1052" s="97"/>
      <c r="AX1052" s="97"/>
      <c r="AY1052" s="97"/>
      <c r="AZ1052" s="97"/>
      <c r="BA1052" s="97"/>
      <c r="BB1052" s="97"/>
      <c r="BC1052" s="97"/>
      <c r="BD1052" s="97"/>
      <c r="BE1052" s="97"/>
      <c r="BF1052" s="97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7"/>
      <c r="BS1052" s="97"/>
      <c r="BT1052" s="97"/>
      <c r="BU1052" s="97"/>
      <c r="BV1052" s="97"/>
      <c r="BW1052" s="97"/>
      <c r="BX1052" s="97"/>
      <c r="BY1052" s="97"/>
      <c r="BZ1052" s="97"/>
      <c r="CA1052" s="97"/>
      <c r="CB1052" s="97"/>
      <c r="CC1052" s="92"/>
      <c r="CD1052" s="92"/>
      <c r="CE1052" s="92"/>
      <c r="CF1052" s="92"/>
      <c r="CG1052" s="92"/>
      <c r="CH1052" s="92"/>
      <c r="CI1052" s="92"/>
      <c r="CJ1052" s="92"/>
      <c r="CK1052" s="92"/>
      <c r="CL1052" s="92"/>
      <c r="CM1052" s="92"/>
      <c r="CN1052"/>
      <c r="CO1052"/>
      <c r="CP1052"/>
      <c r="CQ1052"/>
      <c r="CR1052"/>
      <c r="CS1052"/>
      <c r="CT1052"/>
      <c r="CU1052"/>
      <c r="CV1052" s="93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91" customFormat="1" ht="18.75">
      <c r="A1053" s="5"/>
      <c r="B1053" s="94"/>
      <c r="C1053" s="94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6"/>
      <c r="S1053" s="96"/>
      <c r="T1053" s="96"/>
      <c r="U1053" s="96"/>
      <c r="V1053" s="96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8"/>
      <c r="AI1053" s="98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7"/>
      <c r="AV1053" s="97"/>
      <c r="AW1053" s="97"/>
      <c r="AX1053" s="97"/>
      <c r="AY1053" s="97"/>
      <c r="AZ1053" s="97"/>
      <c r="BA1053" s="97"/>
      <c r="BB1053" s="97"/>
      <c r="BC1053" s="97"/>
      <c r="BD1053" s="97"/>
      <c r="BE1053" s="97"/>
      <c r="BF1053" s="97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7"/>
      <c r="BS1053" s="97"/>
      <c r="BT1053" s="97"/>
      <c r="BU1053" s="97"/>
      <c r="BV1053" s="97"/>
      <c r="BW1053" s="97"/>
      <c r="BX1053" s="97"/>
      <c r="BY1053" s="97"/>
      <c r="BZ1053" s="97"/>
      <c r="CA1053" s="97"/>
      <c r="CB1053" s="97"/>
      <c r="CC1053" s="92"/>
      <c r="CD1053" s="92"/>
      <c r="CE1053" s="92"/>
      <c r="CF1053" s="92"/>
      <c r="CG1053" s="92"/>
      <c r="CH1053" s="92"/>
      <c r="CI1053" s="92"/>
      <c r="CJ1053" s="92"/>
      <c r="CK1053" s="92"/>
      <c r="CL1053" s="92"/>
      <c r="CM1053" s="92"/>
      <c r="CN1053"/>
      <c r="CO1053"/>
      <c r="CP1053"/>
      <c r="CQ1053"/>
      <c r="CR1053"/>
      <c r="CS1053"/>
      <c r="CT1053"/>
      <c r="CU1053"/>
      <c r="CV1053" s="9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91" customFormat="1" ht="18.75">
      <c r="A1054" s="5"/>
      <c r="B1054" s="94"/>
      <c r="C1054" s="94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6"/>
      <c r="S1054" s="96"/>
      <c r="T1054" s="96"/>
      <c r="U1054" s="96"/>
      <c r="V1054" s="96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8"/>
      <c r="AI1054" s="98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7"/>
      <c r="AV1054" s="97"/>
      <c r="AW1054" s="97"/>
      <c r="AX1054" s="97"/>
      <c r="AY1054" s="97"/>
      <c r="AZ1054" s="97"/>
      <c r="BA1054" s="97"/>
      <c r="BB1054" s="97"/>
      <c r="BC1054" s="97"/>
      <c r="BD1054" s="97"/>
      <c r="BE1054" s="97"/>
      <c r="BF1054" s="97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7"/>
      <c r="BS1054" s="97"/>
      <c r="BT1054" s="97"/>
      <c r="BU1054" s="97"/>
      <c r="BV1054" s="97"/>
      <c r="BW1054" s="97"/>
      <c r="BX1054" s="97"/>
      <c r="BY1054" s="97"/>
      <c r="BZ1054" s="97"/>
      <c r="CA1054" s="97"/>
      <c r="CB1054" s="97"/>
      <c r="CC1054" s="92"/>
      <c r="CD1054" s="92"/>
      <c r="CE1054" s="92"/>
      <c r="CF1054" s="92"/>
      <c r="CG1054" s="92"/>
      <c r="CH1054" s="92"/>
      <c r="CI1054" s="92"/>
      <c r="CJ1054" s="92"/>
      <c r="CK1054" s="92"/>
      <c r="CL1054" s="92"/>
      <c r="CM1054" s="92"/>
      <c r="CN1054"/>
      <c r="CO1054"/>
      <c r="CP1054"/>
      <c r="CQ1054"/>
      <c r="CR1054"/>
      <c r="CS1054"/>
      <c r="CT1054"/>
      <c r="CU1054"/>
      <c r="CV1054" s="93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91" customFormat="1" ht="18.75">
      <c r="A1055" s="5"/>
      <c r="B1055" s="94"/>
      <c r="C1055" s="94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6"/>
      <c r="S1055" s="96"/>
      <c r="T1055" s="96"/>
      <c r="U1055" s="96"/>
      <c r="V1055" s="96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8"/>
      <c r="AI1055" s="98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7"/>
      <c r="AV1055" s="97"/>
      <c r="AW1055" s="97"/>
      <c r="AX1055" s="97"/>
      <c r="AY1055" s="97"/>
      <c r="AZ1055" s="97"/>
      <c r="BA1055" s="97"/>
      <c r="BB1055" s="97"/>
      <c r="BC1055" s="97"/>
      <c r="BD1055" s="97"/>
      <c r="BE1055" s="97"/>
      <c r="BF1055" s="97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7"/>
      <c r="BS1055" s="97"/>
      <c r="BT1055" s="97"/>
      <c r="BU1055" s="97"/>
      <c r="BV1055" s="97"/>
      <c r="BW1055" s="97"/>
      <c r="BX1055" s="97"/>
      <c r="BY1055" s="97"/>
      <c r="BZ1055" s="97"/>
      <c r="CA1055" s="97"/>
      <c r="CB1055" s="97"/>
      <c r="CC1055" s="92"/>
      <c r="CD1055" s="92"/>
      <c r="CE1055" s="92"/>
      <c r="CF1055" s="92"/>
      <c r="CG1055" s="92"/>
      <c r="CH1055" s="92"/>
      <c r="CI1055" s="92"/>
      <c r="CJ1055" s="92"/>
      <c r="CK1055" s="92"/>
      <c r="CL1055" s="92"/>
      <c r="CM1055" s="92"/>
      <c r="CN1055"/>
      <c r="CO1055"/>
      <c r="CP1055"/>
      <c r="CQ1055"/>
      <c r="CR1055"/>
      <c r="CS1055"/>
      <c r="CT1055"/>
      <c r="CU1055"/>
      <c r="CV1055" s="93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91" customFormat="1" ht="18.75">
      <c r="A1056" s="5"/>
      <c r="B1056" s="94"/>
      <c r="C1056" s="94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6"/>
      <c r="S1056" s="96"/>
      <c r="T1056" s="96"/>
      <c r="U1056" s="96"/>
      <c r="V1056" s="96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8"/>
      <c r="AI1056" s="98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7"/>
      <c r="AV1056" s="97"/>
      <c r="AW1056" s="97"/>
      <c r="AX1056" s="97"/>
      <c r="AY1056" s="97"/>
      <c r="AZ1056" s="97"/>
      <c r="BA1056" s="97"/>
      <c r="BB1056" s="97"/>
      <c r="BC1056" s="97"/>
      <c r="BD1056" s="97"/>
      <c r="BE1056" s="97"/>
      <c r="BF1056" s="97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7"/>
      <c r="BS1056" s="97"/>
      <c r="BT1056" s="97"/>
      <c r="BU1056" s="97"/>
      <c r="BV1056" s="97"/>
      <c r="BW1056" s="97"/>
      <c r="BX1056" s="97"/>
      <c r="BY1056" s="97"/>
      <c r="BZ1056" s="97"/>
      <c r="CA1056" s="97"/>
      <c r="CB1056" s="97"/>
      <c r="CC1056" s="92"/>
      <c r="CD1056" s="92"/>
      <c r="CE1056" s="92"/>
      <c r="CF1056" s="92"/>
      <c r="CG1056" s="92"/>
      <c r="CH1056" s="92"/>
      <c r="CI1056" s="92"/>
      <c r="CJ1056" s="92"/>
      <c r="CK1056" s="92"/>
      <c r="CL1056" s="92"/>
      <c r="CM1056" s="92"/>
      <c r="CN1056"/>
      <c r="CO1056"/>
      <c r="CP1056"/>
      <c r="CQ1056"/>
      <c r="CR1056"/>
      <c r="CS1056"/>
      <c r="CT1056"/>
      <c r="CU1056"/>
      <c r="CV1056" s="93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91" customFormat="1" ht="18.75">
      <c r="A1057" s="5"/>
      <c r="B1057" s="94"/>
      <c r="C1057" s="94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6"/>
      <c r="S1057" s="96"/>
      <c r="T1057" s="96"/>
      <c r="U1057" s="96"/>
      <c r="V1057" s="96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8"/>
      <c r="AI1057" s="98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7"/>
      <c r="AV1057" s="97"/>
      <c r="AW1057" s="97"/>
      <c r="AX1057" s="97"/>
      <c r="AY1057" s="97"/>
      <c r="AZ1057" s="97"/>
      <c r="BA1057" s="97"/>
      <c r="BB1057" s="97"/>
      <c r="BC1057" s="97"/>
      <c r="BD1057" s="97"/>
      <c r="BE1057" s="97"/>
      <c r="BF1057" s="97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7"/>
      <c r="BS1057" s="97"/>
      <c r="BT1057" s="97"/>
      <c r="BU1057" s="97"/>
      <c r="BV1057" s="97"/>
      <c r="BW1057" s="97"/>
      <c r="BX1057" s="97"/>
      <c r="BY1057" s="97"/>
      <c r="BZ1057" s="97"/>
      <c r="CA1057" s="97"/>
      <c r="CB1057" s="97"/>
      <c r="CC1057" s="92"/>
      <c r="CD1057" s="92"/>
      <c r="CE1057" s="92"/>
      <c r="CF1057" s="92"/>
      <c r="CG1057" s="92"/>
      <c r="CH1057" s="92"/>
      <c r="CI1057" s="92"/>
      <c r="CJ1057" s="92"/>
      <c r="CK1057" s="92"/>
      <c r="CL1057" s="92"/>
      <c r="CM1057" s="92"/>
      <c r="CN1057"/>
      <c r="CO1057"/>
      <c r="CP1057"/>
      <c r="CQ1057"/>
      <c r="CR1057"/>
      <c r="CS1057"/>
      <c r="CT1057"/>
      <c r="CU1057"/>
      <c r="CV1057" s="93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91" customFormat="1" ht="18.75">
      <c r="A1058" s="5"/>
      <c r="B1058" s="94"/>
      <c r="C1058" s="94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6"/>
      <c r="S1058" s="96"/>
      <c r="T1058" s="96"/>
      <c r="U1058" s="96"/>
      <c r="V1058" s="96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8"/>
      <c r="AI1058" s="98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7"/>
      <c r="AV1058" s="97"/>
      <c r="AW1058" s="97"/>
      <c r="AX1058" s="97"/>
      <c r="AY1058" s="97"/>
      <c r="AZ1058" s="97"/>
      <c r="BA1058" s="97"/>
      <c r="BB1058" s="97"/>
      <c r="BC1058" s="97"/>
      <c r="BD1058" s="97"/>
      <c r="BE1058" s="97"/>
      <c r="BF1058" s="97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7"/>
      <c r="BS1058" s="97"/>
      <c r="BT1058" s="97"/>
      <c r="BU1058" s="97"/>
      <c r="BV1058" s="97"/>
      <c r="BW1058" s="97"/>
      <c r="BX1058" s="97"/>
      <c r="BY1058" s="97"/>
      <c r="BZ1058" s="97"/>
      <c r="CA1058" s="97"/>
      <c r="CB1058" s="97"/>
      <c r="CC1058" s="92"/>
      <c r="CD1058" s="92"/>
      <c r="CE1058" s="92"/>
      <c r="CF1058" s="92"/>
      <c r="CG1058" s="92"/>
      <c r="CH1058" s="92"/>
      <c r="CI1058" s="92"/>
      <c r="CJ1058" s="92"/>
      <c r="CK1058" s="92"/>
      <c r="CL1058" s="92"/>
      <c r="CM1058" s="92"/>
      <c r="CN1058"/>
      <c r="CO1058"/>
      <c r="CP1058"/>
      <c r="CQ1058"/>
      <c r="CR1058"/>
      <c r="CS1058"/>
      <c r="CT1058"/>
      <c r="CU1058"/>
      <c r="CV1058" s="93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91" customFormat="1" ht="18.75">
      <c r="A1059" s="5"/>
      <c r="B1059" s="94"/>
      <c r="C1059" s="94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6"/>
      <c r="S1059" s="96"/>
      <c r="T1059" s="96"/>
      <c r="U1059" s="96"/>
      <c r="V1059" s="96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8"/>
      <c r="AI1059" s="98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7"/>
      <c r="AV1059" s="97"/>
      <c r="AW1059" s="97"/>
      <c r="AX1059" s="97"/>
      <c r="AY1059" s="97"/>
      <c r="AZ1059" s="97"/>
      <c r="BA1059" s="97"/>
      <c r="BB1059" s="97"/>
      <c r="BC1059" s="97"/>
      <c r="BD1059" s="97"/>
      <c r="BE1059" s="97"/>
      <c r="BF1059" s="97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7"/>
      <c r="BS1059" s="97"/>
      <c r="BT1059" s="97"/>
      <c r="BU1059" s="97"/>
      <c r="BV1059" s="97"/>
      <c r="BW1059" s="97"/>
      <c r="BX1059" s="97"/>
      <c r="BY1059" s="97"/>
      <c r="BZ1059" s="97"/>
      <c r="CA1059" s="97"/>
      <c r="CB1059" s="97"/>
      <c r="CC1059" s="92"/>
      <c r="CD1059" s="92"/>
      <c r="CE1059" s="92"/>
      <c r="CF1059" s="92"/>
      <c r="CG1059" s="92"/>
      <c r="CH1059" s="92"/>
      <c r="CI1059" s="92"/>
      <c r="CJ1059" s="92"/>
      <c r="CK1059" s="92"/>
      <c r="CL1059" s="92"/>
      <c r="CM1059" s="92"/>
      <c r="CN1059"/>
      <c r="CO1059"/>
      <c r="CP1059"/>
      <c r="CQ1059"/>
      <c r="CR1059"/>
      <c r="CS1059"/>
      <c r="CT1059"/>
      <c r="CU1059"/>
      <c r="CV1059" s="93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91" customFormat="1" ht="18.75">
      <c r="A1060" s="5"/>
      <c r="B1060" s="94"/>
      <c r="C1060" s="94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6"/>
      <c r="S1060" s="96"/>
      <c r="T1060" s="96"/>
      <c r="U1060" s="96"/>
      <c r="V1060" s="96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8"/>
      <c r="AI1060" s="98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7"/>
      <c r="AV1060" s="97"/>
      <c r="AW1060" s="97"/>
      <c r="AX1060" s="97"/>
      <c r="AY1060" s="97"/>
      <c r="AZ1060" s="97"/>
      <c r="BA1060" s="97"/>
      <c r="BB1060" s="97"/>
      <c r="BC1060" s="97"/>
      <c r="BD1060" s="97"/>
      <c r="BE1060" s="97"/>
      <c r="BF1060" s="97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7"/>
      <c r="BS1060" s="97"/>
      <c r="BT1060" s="97"/>
      <c r="BU1060" s="97"/>
      <c r="BV1060" s="97"/>
      <c r="BW1060" s="97"/>
      <c r="BX1060" s="97"/>
      <c r="BY1060" s="97"/>
      <c r="BZ1060" s="97"/>
      <c r="CA1060" s="97"/>
      <c r="CB1060" s="97"/>
      <c r="CC1060" s="92"/>
      <c r="CD1060" s="92"/>
      <c r="CE1060" s="92"/>
      <c r="CF1060" s="92"/>
      <c r="CG1060" s="92"/>
      <c r="CH1060" s="92"/>
      <c r="CI1060" s="92"/>
      <c r="CJ1060" s="92"/>
      <c r="CK1060" s="92"/>
      <c r="CL1060" s="92"/>
      <c r="CM1060" s="92"/>
      <c r="CN1060"/>
      <c r="CO1060"/>
      <c r="CP1060"/>
      <c r="CQ1060"/>
      <c r="CR1060"/>
      <c r="CS1060"/>
      <c r="CT1060"/>
      <c r="CU1060"/>
      <c r="CV1060" s="93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91" customFormat="1" ht="18.75">
      <c r="A1061" s="5"/>
      <c r="B1061" s="94"/>
      <c r="C1061" s="94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6"/>
      <c r="S1061" s="96"/>
      <c r="T1061" s="96"/>
      <c r="U1061" s="96"/>
      <c r="V1061" s="96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8"/>
      <c r="AI1061" s="98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7"/>
      <c r="AV1061" s="97"/>
      <c r="AW1061" s="97"/>
      <c r="AX1061" s="97"/>
      <c r="AY1061" s="97"/>
      <c r="AZ1061" s="97"/>
      <c r="BA1061" s="97"/>
      <c r="BB1061" s="97"/>
      <c r="BC1061" s="97"/>
      <c r="BD1061" s="97"/>
      <c r="BE1061" s="97"/>
      <c r="BF1061" s="97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7"/>
      <c r="BS1061" s="97"/>
      <c r="BT1061" s="97"/>
      <c r="BU1061" s="97"/>
      <c r="BV1061" s="97"/>
      <c r="BW1061" s="97"/>
      <c r="BX1061" s="97"/>
      <c r="BY1061" s="97"/>
      <c r="BZ1061" s="97"/>
      <c r="CA1061" s="97"/>
      <c r="CB1061" s="97"/>
      <c r="CC1061" s="92"/>
      <c r="CD1061" s="92"/>
      <c r="CE1061" s="92"/>
      <c r="CF1061" s="92"/>
      <c r="CG1061" s="92"/>
      <c r="CH1061" s="92"/>
      <c r="CI1061" s="92"/>
      <c r="CJ1061" s="92"/>
      <c r="CK1061" s="92"/>
      <c r="CL1061" s="92"/>
      <c r="CM1061" s="92"/>
      <c r="CN1061"/>
      <c r="CO1061"/>
      <c r="CP1061"/>
      <c r="CQ1061"/>
      <c r="CR1061"/>
      <c r="CS1061"/>
      <c r="CT1061"/>
      <c r="CU1061"/>
      <c r="CV1061" s="93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91" customFormat="1" ht="18.75">
      <c r="A1062" s="5"/>
      <c r="B1062" s="94"/>
      <c r="C1062" s="94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6"/>
      <c r="S1062" s="96"/>
      <c r="T1062" s="96"/>
      <c r="U1062" s="96"/>
      <c r="V1062" s="96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8"/>
      <c r="AI1062" s="98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7"/>
      <c r="AV1062" s="97"/>
      <c r="AW1062" s="97"/>
      <c r="AX1062" s="97"/>
      <c r="AY1062" s="97"/>
      <c r="AZ1062" s="97"/>
      <c r="BA1062" s="97"/>
      <c r="BB1062" s="97"/>
      <c r="BC1062" s="97"/>
      <c r="BD1062" s="97"/>
      <c r="BE1062" s="97"/>
      <c r="BF1062" s="97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7"/>
      <c r="BS1062" s="97"/>
      <c r="BT1062" s="97"/>
      <c r="BU1062" s="97"/>
      <c r="BV1062" s="97"/>
      <c r="BW1062" s="97"/>
      <c r="BX1062" s="97"/>
      <c r="BY1062" s="97"/>
      <c r="BZ1062" s="97"/>
      <c r="CA1062" s="97"/>
      <c r="CB1062" s="97"/>
      <c r="CC1062" s="92"/>
      <c r="CD1062" s="92"/>
      <c r="CE1062" s="92"/>
      <c r="CF1062" s="92"/>
      <c r="CG1062" s="92"/>
      <c r="CH1062" s="92"/>
      <c r="CI1062" s="92"/>
      <c r="CJ1062" s="92"/>
      <c r="CK1062" s="92"/>
      <c r="CL1062" s="92"/>
      <c r="CM1062" s="92"/>
      <c r="CN1062"/>
      <c r="CO1062"/>
      <c r="CP1062"/>
      <c r="CQ1062"/>
      <c r="CR1062"/>
      <c r="CS1062"/>
      <c r="CT1062"/>
      <c r="CU1062"/>
      <c r="CV1062" s="93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91" customFormat="1" ht="18.75">
      <c r="A1063" s="5"/>
      <c r="B1063" s="94"/>
      <c r="C1063" s="94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6"/>
      <c r="S1063" s="96"/>
      <c r="T1063" s="96"/>
      <c r="U1063" s="96"/>
      <c r="V1063" s="96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8"/>
      <c r="AI1063" s="98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7"/>
      <c r="AV1063" s="97"/>
      <c r="AW1063" s="97"/>
      <c r="AX1063" s="97"/>
      <c r="AY1063" s="97"/>
      <c r="AZ1063" s="97"/>
      <c r="BA1063" s="97"/>
      <c r="BB1063" s="97"/>
      <c r="BC1063" s="97"/>
      <c r="BD1063" s="97"/>
      <c r="BE1063" s="97"/>
      <c r="BF1063" s="97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7"/>
      <c r="BS1063" s="97"/>
      <c r="BT1063" s="97"/>
      <c r="BU1063" s="97"/>
      <c r="BV1063" s="97"/>
      <c r="BW1063" s="97"/>
      <c r="BX1063" s="97"/>
      <c r="BY1063" s="97"/>
      <c r="BZ1063" s="97"/>
      <c r="CA1063" s="97"/>
      <c r="CB1063" s="97"/>
      <c r="CC1063" s="92"/>
      <c r="CD1063" s="92"/>
      <c r="CE1063" s="92"/>
      <c r="CF1063" s="92"/>
      <c r="CG1063" s="92"/>
      <c r="CH1063" s="92"/>
      <c r="CI1063" s="92"/>
      <c r="CJ1063" s="92"/>
      <c r="CK1063" s="92"/>
      <c r="CL1063" s="92"/>
      <c r="CM1063" s="92"/>
      <c r="CN1063"/>
      <c r="CO1063"/>
      <c r="CP1063"/>
      <c r="CQ1063"/>
      <c r="CR1063"/>
      <c r="CS1063"/>
      <c r="CT1063"/>
      <c r="CU1063"/>
      <c r="CV1063" s="9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91" customFormat="1" ht="18.75">
      <c r="A1064" s="5"/>
      <c r="B1064" s="94"/>
      <c r="C1064" s="94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6"/>
      <c r="S1064" s="96"/>
      <c r="T1064" s="96"/>
      <c r="U1064" s="96"/>
      <c r="V1064" s="96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8"/>
      <c r="AI1064" s="98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7"/>
      <c r="AV1064" s="97"/>
      <c r="AW1064" s="97"/>
      <c r="AX1064" s="97"/>
      <c r="AY1064" s="97"/>
      <c r="AZ1064" s="97"/>
      <c r="BA1064" s="97"/>
      <c r="BB1064" s="97"/>
      <c r="BC1064" s="97"/>
      <c r="BD1064" s="97"/>
      <c r="BE1064" s="97"/>
      <c r="BF1064" s="97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7"/>
      <c r="BS1064" s="97"/>
      <c r="BT1064" s="97"/>
      <c r="BU1064" s="97"/>
      <c r="BV1064" s="97"/>
      <c r="BW1064" s="97"/>
      <c r="BX1064" s="97"/>
      <c r="BY1064" s="97"/>
      <c r="BZ1064" s="97"/>
      <c r="CA1064" s="97"/>
      <c r="CB1064" s="97"/>
      <c r="CC1064" s="92"/>
      <c r="CD1064" s="92"/>
      <c r="CE1064" s="92"/>
      <c r="CF1064" s="92"/>
      <c r="CG1064" s="92"/>
      <c r="CH1064" s="92"/>
      <c r="CI1064" s="92"/>
      <c r="CJ1064" s="92"/>
      <c r="CK1064" s="92"/>
      <c r="CL1064" s="92"/>
      <c r="CM1064" s="92"/>
      <c r="CN1064"/>
      <c r="CO1064"/>
      <c r="CP1064"/>
      <c r="CQ1064"/>
      <c r="CR1064"/>
      <c r="CS1064"/>
      <c r="CT1064"/>
      <c r="CU1064"/>
      <c r="CV1064" s="93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91" customFormat="1" ht="18.75">
      <c r="A1065" s="5"/>
      <c r="B1065" s="94"/>
      <c r="C1065" s="94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6"/>
      <c r="S1065" s="96"/>
      <c r="T1065" s="96"/>
      <c r="U1065" s="96"/>
      <c r="V1065" s="96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8"/>
      <c r="AI1065" s="98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2"/>
      <c r="CD1065" s="92"/>
      <c r="CE1065" s="92"/>
      <c r="CF1065" s="92"/>
      <c r="CG1065" s="92"/>
      <c r="CH1065" s="92"/>
      <c r="CI1065" s="92"/>
      <c r="CJ1065" s="92"/>
      <c r="CK1065" s="92"/>
      <c r="CL1065" s="92"/>
      <c r="CM1065" s="92"/>
      <c r="CN1065"/>
      <c r="CO1065"/>
      <c r="CP1065"/>
      <c r="CQ1065"/>
      <c r="CR1065"/>
      <c r="CS1065"/>
      <c r="CT1065"/>
      <c r="CU1065"/>
      <c r="CV1065" s="93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91" customFormat="1" ht="18.75">
      <c r="A1066" s="5"/>
      <c r="B1066" s="94"/>
      <c r="C1066" s="94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6"/>
      <c r="S1066" s="96"/>
      <c r="T1066" s="96"/>
      <c r="U1066" s="96"/>
      <c r="V1066" s="96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8"/>
      <c r="AI1066" s="98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7"/>
      <c r="AV1066" s="97"/>
      <c r="AW1066" s="97"/>
      <c r="AX1066" s="97"/>
      <c r="AY1066" s="97"/>
      <c r="AZ1066" s="97"/>
      <c r="BA1066" s="97"/>
      <c r="BB1066" s="97"/>
      <c r="BC1066" s="97"/>
      <c r="BD1066" s="97"/>
      <c r="BE1066" s="97"/>
      <c r="BF1066" s="97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7"/>
      <c r="BS1066" s="97"/>
      <c r="BT1066" s="97"/>
      <c r="BU1066" s="97"/>
      <c r="BV1066" s="97"/>
      <c r="BW1066" s="97"/>
      <c r="BX1066" s="97"/>
      <c r="BY1066" s="97"/>
      <c r="BZ1066" s="97"/>
      <c r="CA1066" s="97"/>
      <c r="CB1066" s="97"/>
      <c r="CC1066" s="92"/>
      <c r="CD1066" s="92"/>
      <c r="CE1066" s="92"/>
      <c r="CF1066" s="92"/>
      <c r="CG1066" s="92"/>
      <c r="CH1066" s="92"/>
      <c r="CI1066" s="92"/>
      <c r="CJ1066" s="92"/>
      <c r="CK1066" s="92"/>
      <c r="CL1066" s="92"/>
      <c r="CM1066" s="92"/>
      <c r="CN1066"/>
      <c r="CO1066"/>
      <c r="CP1066"/>
      <c r="CQ1066"/>
      <c r="CR1066"/>
      <c r="CS1066"/>
      <c r="CT1066"/>
      <c r="CU1066"/>
      <c r="CV1066" s="93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91" customFormat="1" ht="18.75">
      <c r="A1067" s="5"/>
      <c r="B1067" s="94"/>
      <c r="C1067" s="94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6"/>
      <c r="S1067" s="96"/>
      <c r="T1067" s="96"/>
      <c r="U1067" s="96"/>
      <c r="V1067" s="96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8"/>
      <c r="AI1067" s="98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7"/>
      <c r="AV1067" s="97"/>
      <c r="AW1067" s="97"/>
      <c r="AX1067" s="97"/>
      <c r="AY1067" s="97"/>
      <c r="AZ1067" s="97"/>
      <c r="BA1067" s="97"/>
      <c r="BB1067" s="97"/>
      <c r="BC1067" s="97"/>
      <c r="BD1067" s="97"/>
      <c r="BE1067" s="97"/>
      <c r="BF1067" s="97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7"/>
      <c r="BS1067" s="97"/>
      <c r="BT1067" s="97"/>
      <c r="BU1067" s="97"/>
      <c r="BV1067" s="97"/>
      <c r="BW1067" s="97"/>
      <c r="BX1067" s="97"/>
      <c r="BY1067" s="97"/>
      <c r="BZ1067" s="97"/>
      <c r="CA1067" s="97"/>
      <c r="CB1067" s="97"/>
      <c r="CC1067" s="92"/>
      <c r="CD1067" s="92"/>
      <c r="CE1067" s="92"/>
      <c r="CF1067" s="92"/>
      <c r="CG1067" s="92"/>
      <c r="CH1067" s="92"/>
      <c r="CI1067" s="92"/>
      <c r="CJ1067" s="92"/>
      <c r="CK1067" s="92"/>
      <c r="CL1067" s="92"/>
      <c r="CM1067" s="92"/>
      <c r="CN1067"/>
      <c r="CO1067"/>
      <c r="CP1067"/>
      <c r="CQ1067"/>
      <c r="CR1067"/>
      <c r="CS1067"/>
      <c r="CT1067"/>
      <c r="CU1067"/>
      <c r="CV1067" s="93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91" customFormat="1" ht="18.75">
      <c r="A1068" s="5"/>
      <c r="B1068" s="94"/>
      <c r="C1068" s="94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6"/>
      <c r="S1068" s="96"/>
      <c r="T1068" s="96"/>
      <c r="U1068" s="96"/>
      <c r="V1068" s="96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8"/>
      <c r="AI1068" s="98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7"/>
      <c r="AV1068" s="97"/>
      <c r="AW1068" s="97"/>
      <c r="AX1068" s="97"/>
      <c r="AY1068" s="97"/>
      <c r="AZ1068" s="97"/>
      <c r="BA1068" s="97"/>
      <c r="BB1068" s="97"/>
      <c r="BC1068" s="97"/>
      <c r="BD1068" s="97"/>
      <c r="BE1068" s="97"/>
      <c r="BF1068" s="97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7"/>
      <c r="BS1068" s="97"/>
      <c r="BT1068" s="97"/>
      <c r="BU1068" s="97"/>
      <c r="BV1068" s="97"/>
      <c r="BW1068" s="97"/>
      <c r="BX1068" s="97"/>
      <c r="BY1068" s="97"/>
      <c r="BZ1068" s="97"/>
      <c r="CA1068" s="97"/>
      <c r="CB1068" s="97"/>
      <c r="CC1068" s="92"/>
      <c r="CD1068" s="92"/>
      <c r="CE1068" s="92"/>
      <c r="CF1068" s="92"/>
      <c r="CG1068" s="92"/>
      <c r="CH1068" s="92"/>
      <c r="CI1068" s="92"/>
      <c r="CJ1068" s="92"/>
      <c r="CK1068" s="92"/>
      <c r="CL1068" s="92"/>
      <c r="CM1068" s="92"/>
      <c r="CN1068"/>
      <c r="CO1068"/>
      <c r="CP1068"/>
      <c r="CQ1068"/>
      <c r="CR1068"/>
      <c r="CS1068"/>
      <c r="CT1068"/>
      <c r="CU1068"/>
      <c r="CV1068" s="93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91" customFormat="1" ht="18.75">
      <c r="A1069" s="5"/>
      <c r="B1069" s="94"/>
      <c r="C1069" s="94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6"/>
      <c r="S1069" s="96"/>
      <c r="T1069" s="96"/>
      <c r="U1069" s="96"/>
      <c r="V1069" s="96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8"/>
      <c r="AI1069" s="98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7"/>
      <c r="AV1069" s="97"/>
      <c r="AW1069" s="97"/>
      <c r="AX1069" s="97"/>
      <c r="AY1069" s="97"/>
      <c r="AZ1069" s="97"/>
      <c r="BA1069" s="97"/>
      <c r="BB1069" s="97"/>
      <c r="BC1069" s="97"/>
      <c r="BD1069" s="97"/>
      <c r="BE1069" s="97"/>
      <c r="BF1069" s="97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7"/>
      <c r="BS1069" s="97"/>
      <c r="BT1069" s="97"/>
      <c r="BU1069" s="97"/>
      <c r="BV1069" s="97"/>
      <c r="BW1069" s="97"/>
      <c r="BX1069" s="97"/>
      <c r="BY1069" s="97"/>
      <c r="BZ1069" s="97"/>
      <c r="CA1069" s="97"/>
      <c r="CB1069" s="97"/>
      <c r="CC1069" s="92"/>
      <c r="CD1069" s="92"/>
      <c r="CE1069" s="92"/>
      <c r="CF1069" s="92"/>
      <c r="CG1069" s="92"/>
      <c r="CH1069" s="92"/>
      <c r="CI1069" s="92"/>
      <c r="CJ1069" s="92"/>
      <c r="CK1069" s="92"/>
      <c r="CL1069" s="92"/>
      <c r="CM1069" s="92"/>
      <c r="CN1069"/>
      <c r="CO1069"/>
      <c r="CP1069"/>
      <c r="CQ1069"/>
      <c r="CR1069"/>
      <c r="CS1069"/>
      <c r="CT1069"/>
      <c r="CU1069"/>
      <c r="CV1069" s="93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91" customFormat="1" ht="18.75">
      <c r="A1070" s="5"/>
      <c r="B1070" s="94"/>
      <c r="C1070" s="94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6"/>
      <c r="S1070" s="96"/>
      <c r="T1070" s="96"/>
      <c r="U1070" s="96"/>
      <c r="V1070" s="96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8"/>
      <c r="AI1070" s="98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7"/>
      <c r="AV1070" s="97"/>
      <c r="AW1070" s="97"/>
      <c r="AX1070" s="97"/>
      <c r="AY1070" s="97"/>
      <c r="AZ1070" s="97"/>
      <c r="BA1070" s="97"/>
      <c r="BB1070" s="97"/>
      <c r="BC1070" s="97"/>
      <c r="BD1070" s="97"/>
      <c r="BE1070" s="97"/>
      <c r="BF1070" s="97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7"/>
      <c r="BS1070" s="97"/>
      <c r="BT1070" s="97"/>
      <c r="BU1070" s="97"/>
      <c r="BV1070" s="97"/>
      <c r="BW1070" s="97"/>
      <c r="BX1070" s="97"/>
      <c r="BY1070" s="97"/>
      <c r="BZ1070" s="97"/>
      <c r="CA1070" s="97"/>
      <c r="CB1070" s="97"/>
      <c r="CC1070" s="92"/>
      <c r="CD1070" s="92"/>
      <c r="CE1070" s="92"/>
      <c r="CF1070" s="92"/>
      <c r="CG1070" s="92"/>
      <c r="CH1070" s="92"/>
      <c r="CI1070" s="92"/>
      <c r="CJ1070" s="92"/>
      <c r="CK1070" s="92"/>
      <c r="CL1070" s="92"/>
      <c r="CM1070" s="92"/>
      <c r="CN1070"/>
      <c r="CO1070"/>
      <c r="CP1070"/>
      <c r="CQ1070"/>
      <c r="CR1070"/>
      <c r="CS1070"/>
      <c r="CT1070"/>
      <c r="CU1070"/>
      <c r="CV1070" s="93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91" customFormat="1" ht="18.75">
      <c r="A1071" s="5"/>
      <c r="B1071" s="94"/>
      <c r="C1071" s="94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6"/>
      <c r="S1071" s="96"/>
      <c r="T1071" s="96"/>
      <c r="U1071" s="96"/>
      <c r="V1071" s="96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8"/>
      <c r="AI1071" s="98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7"/>
      <c r="AV1071" s="97"/>
      <c r="AW1071" s="97"/>
      <c r="AX1071" s="97"/>
      <c r="AY1071" s="97"/>
      <c r="AZ1071" s="97"/>
      <c r="BA1071" s="97"/>
      <c r="BB1071" s="97"/>
      <c r="BC1071" s="97"/>
      <c r="BD1071" s="97"/>
      <c r="BE1071" s="97"/>
      <c r="BF1071" s="97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7"/>
      <c r="BS1071" s="97"/>
      <c r="BT1071" s="97"/>
      <c r="BU1071" s="97"/>
      <c r="BV1071" s="97"/>
      <c r="BW1071" s="97"/>
      <c r="BX1071" s="97"/>
      <c r="BY1071" s="97"/>
      <c r="BZ1071" s="97"/>
      <c r="CA1071" s="97"/>
      <c r="CB1071" s="97"/>
      <c r="CC1071" s="92"/>
      <c r="CD1071" s="92"/>
      <c r="CE1071" s="92"/>
      <c r="CF1071" s="92"/>
      <c r="CG1071" s="92"/>
      <c r="CH1071" s="92"/>
      <c r="CI1071" s="92"/>
      <c r="CJ1071" s="92"/>
      <c r="CK1071" s="92"/>
      <c r="CL1071" s="92"/>
      <c r="CM1071" s="92"/>
      <c r="CN1071"/>
      <c r="CO1071"/>
      <c r="CP1071"/>
      <c r="CQ1071"/>
      <c r="CR1071"/>
      <c r="CS1071"/>
      <c r="CT1071"/>
      <c r="CU1071"/>
      <c r="CV1071" s="93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91" customFormat="1" ht="18.75">
      <c r="A1072" s="5"/>
      <c r="B1072" s="94"/>
      <c r="C1072" s="94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6"/>
      <c r="S1072" s="96"/>
      <c r="T1072" s="96"/>
      <c r="U1072" s="96"/>
      <c r="V1072" s="96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8"/>
      <c r="AI1072" s="98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7"/>
      <c r="AV1072" s="97"/>
      <c r="AW1072" s="97"/>
      <c r="AX1072" s="97"/>
      <c r="AY1072" s="97"/>
      <c r="AZ1072" s="97"/>
      <c r="BA1072" s="97"/>
      <c r="BB1072" s="97"/>
      <c r="BC1072" s="97"/>
      <c r="BD1072" s="97"/>
      <c r="BE1072" s="97"/>
      <c r="BF1072" s="97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7"/>
      <c r="BS1072" s="97"/>
      <c r="BT1072" s="97"/>
      <c r="BU1072" s="97"/>
      <c r="BV1072" s="97"/>
      <c r="BW1072" s="97"/>
      <c r="BX1072" s="97"/>
      <c r="BY1072" s="97"/>
      <c r="BZ1072" s="97"/>
      <c r="CA1072" s="97"/>
      <c r="CB1072" s="97"/>
      <c r="CC1072" s="92"/>
      <c r="CD1072" s="92"/>
      <c r="CE1072" s="92"/>
      <c r="CF1072" s="92"/>
      <c r="CG1072" s="92"/>
      <c r="CH1072" s="92"/>
      <c r="CI1072" s="92"/>
      <c r="CJ1072" s="92"/>
      <c r="CK1072" s="92"/>
      <c r="CL1072" s="92"/>
      <c r="CM1072" s="92"/>
      <c r="CN1072"/>
      <c r="CO1072"/>
      <c r="CP1072"/>
      <c r="CQ1072"/>
      <c r="CR1072"/>
      <c r="CS1072"/>
      <c r="CT1072"/>
      <c r="CU1072"/>
      <c r="CV1072" s="93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1:200" s="91" customFormat="1" ht="18.75">
      <c r="A1073" s="5"/>
      <c r="B1073" s="94"/>
      <c r="C1073" s="94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6"/>
      <c r="S1073" s="96"/>
      <c r="T1073" s="96"/>
      <c r="U1073" s="96"/>
      <c r="V1073" s="96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8"/>
      <c r="AI1073" s="98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7"/>
      <c r="AV1073" s="97"/>
      <c r="AW1073" s="97"/>
      <c r="AX1073" s="97"/>
      <c r="AY1073" s="97"/>
      <c r="AZ1073" s="97"/>
      <c r="BA1073" s="97"/>
      <c r="BB1073" s="97"/>
      <c r="BC1073" s="97"/>
      <c r="BD1073" s="97"/>
      <c r="BE1073" s="97"/>
      <c r="BF1073" s="97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7"/>
      <c r="BS1073" s="97"/>
      <c r="BT1073" s="97"/>
      <c r="BU1073" s="97"/>
      <c r="BV1073" s="97"/>
      <c r="BW1073" s="97"/>
      <c r="BX1073" s="97"/>
      <c r="BY1073" s="97"/>
      <c r="BZ1073" s="97"/>
      <c r="CA1073" s="97"/>
      <c r="CB1073" s="97"/>
      <c r="CC1073" s="92"/>
      <c r="CD1073" s="92"/>
      <c r="CE1073" s="92"/>
      <c r="CF1073" s="92"/>
      <c r="CG1073" s="92"/>
      <c r="CH1073" s="92"/>
      <c r="CI1073" s="92"/>
      <c r="CJ1073" s="92"/>
      <c r="CK1073" s="92"/>
      <c r="CL1073" s="92"/>
      <c r="CM1073" s="92"/>
      <c r="CN1073"/>
      <c r="CO1073"/>
      <c r="CP1073"/>
      <c r="CQ1073"/>
      <c r="CR1073"/>
      <c r="CS1073"/>
      <c r="CT1073"/>
      <c r="CU1073"/>
      <c r="CV1073" s="9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</row>
    <row r="1074" spans="1:200" s="91" customFormat="1" ht="18.75">
      <c r="A1074" s="5"/>
      <c r="B1074" s="94"/>
      <c r="C1074" s="94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6"/>
      <c r="S1074" s="96"/>
      <c r="T1074" s="96"/>
      <c r="U1074" s="96"/>
      <c r="V1074" s="96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8"/>
      <c r="AI1074" s="98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7"/>
      <c r="AV1074" s="97"/>
      <c r="AW1074" s="97"/>
      <c r="AX1074" s="97"/>
      <c r="AY1074" s="97"/>
      <c r="AZ1074" s="97"/>
      <c r="BA1074" s="97"/>
      <c r="BB1074" s="97"/>
      <c r="BC1074" s="97"/>
      <c r="BD1074" s="97"/>
      <c r="BE1074" s="97"/>
      <c r="BF1074" s="97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7"/>
      <c r="BS1074" s="97"/>
      <c r="BT1074" s="97"/>
      <c r="BU1074" s="97"/>
      <c r="BV1074" s="97"/>
      <c r="BW1074" s="97"/>
      <c r="BX1074" s="97"/>
      <c r="BY1074" s="97"/>
      <c r="BZ1074" s="97"/>
      <c r="CA1074" s="97"/>
      <c r="CB1074" s="97"/>
      <c r="CC1074" s="92"/>
      <c r="CD1074" s="92"/>
      <c r="CE1074" s="92"/>
      <c r="CF1074" s="92"/>
      <c r="CG1074" s="92"/>
      <c r="CH1074" s="92"/>
      <c r="CI1074" s="92"/>
      <c r="CJ1074" s="92"/>
      <c r="CK1074" s="92"/>
      <c r="CL1074" s="92"/>
      <c r="CM1074" s="92"/>
      <c r="CN1074"/>
      <c r="CO1074"/>
      <c r="CP1074"/>
      <c r="CQ1074"/>
      <c r="CR1074"/>
      <c r="CS1074"/>
      <c r="CT1074"/>
      <c r="CU1074"/>
      <c r="CV1074" s="93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</row>
    <row r="1075" spans="1:200" s="91" customFormat="1" ht="18.75">
      <c r="A1075" s="5"/>
      <c r="B1075" s="94"/>
      <c r="C1075" s="94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6"/>
      <c r="S1075" s="96"/>
      <c r="T1075" s="96"/>
      <c r="U1075" s="96"/>
      <c r="V1075" s="96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8"/>
      <c r="AI1075" s="98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7"/>
      <c r="AV1075" s="97"/>
      <c r="AW1075" s="97"/>
      <c r="AX1075" s="97"/>
      <c r="AY1075" s="97"/>
      <c r="AZ1075" s="97"/>
      <c r="BA1075" s="97"/>
      <c r="BB1075" s="97"/>
      <c r="BC1075" s="97"/>
      <c r="BD1075" s="97"/>
      <c r="BE1075" s="97"/>
      <c r="BF1075" s="97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7"/>
      <c r="BS1075" s="97"/>
      <c r="BT1075" s="97"/>
      <c r="BU1075" s="97"/>
      <c r="BV1075" s="97"/>
      <c r="BW1075" s="97"/>
      <c r="BX1075" s="97"/>
      <c r="BY1075" s="97"/>
      <c r="BZ1075" s="97"/>
      <c r="CA1075" s="97"/>
      <c r="CB1075" s="97"/>
      <c r="CC1075" s="92"/>
      <c r="CD1075" s="92"/>
      <c r="CE1075" s="92"/>
      <c r="CF1075" s="92"/>
      <c r="CG1075" s="92"/>
      <c r="CH1075" s="92"/>
      <c r="CI1075" s="92"/>
      <c r="CJ1075" s="92"/>
      <c r="CK1075" s="92"/>
      <c r="CL1075" s="92"/>
      <c r="CM1075" s="92"/>
      <c r="CN1075"/>
      <c r="CO1075"/>
      <c r="CP1075"/>
      <c r="CQ1075"/>
      <c r="CR1075"/>
      <c r="CS1075"/>
      <c r="CT1075"/>
      <c r="CU1075"/>
      <c r="CV1075" s="93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</row>
    <row r="1076" spans="1:200" s="91" customFormat="1" ht="18.75">
      <c r="A1076" s="5"/>
      <c r="B1076" s="94"/>
      <c r="C1076" s="94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6"/>
      <c r="S1076" s="96"/>
      <c r="T1076" s="96"/>
      <c r="U1076" s="96"/>
      <c r="V1076" s="96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8"/>
      <c r="AI1076" s="98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7"/>
      <c r="AV1076" s="97"/>
      <c r="AW1076" s="97"/>
      <c r="AX1076" s="97"/>
      <c r="AY1076" s="97"/>
      <c r="AZ1076" s="97"/>
      <c r="BA1076" s="97"/>
      <c r="BB1076" s="97"/>
      <c r="BC1076" s="97"/>
      <c r="BD1076" s="97"/>
      <c r="BE1076" s="97"/>
      <c r="BF1076" s="97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7"/>
      <c r="BS1076" s="97"/>
      <c r="BT1076" s="97"/>
      <c r="BU1076" s="97"/>
      <c r="BV1076" s="97"/>
      <c r="BW1076" s="97"/>
      <c r="BX1076" s="97"/>
      <c r="BY1076" s="97"/>
      <c r="BZ1076" s="97"/>
      <c r="CA1076" s="97"/>
      <c r="CB1076" s="97"/>
      <c r="CC1076" s="92"/>
      <c r="CD1076" s="92"/>
      <c r="CE1076" s="92"/>
      <c r="CF1076" s="92"/>
      <c r="CG1076" s="92"/>
      <c r="CH1076" s="92"/>
      <c r="CI1076" s="92"/>
      <c r="CJ1076" s="92"/>
      <c r="CK1076" s="92"/>
      <c r="CL1076" s="92"/>
      <c r="CM1076" s="92"/>
      <c r="CN1076"/>
      <c r="CO1076"/>
      <c r="CP1076"/>
      <c r="CQ1076"/>
      <c r="CR1076"/>
      <c r="CS1076"/>
      <c r="CT1076"/>
      <c r="CU1076"/>
      <c r="CV1076" s="93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</row>
    <row r="1077" spans="1:200" s="91" customFormat="1" ht="18.75">
      <c r="A1077" s="5"/>
      <c r="B1077" s="94"/>
      <c r="C1077" s="94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6"/>
      <c r="S1077" s="96"/>
      <c r="T1077" s="96"/>
      <c r="U1077" s="96"/>
      <c r="V1077" s="96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8"/>
      <c r="AI1077" s="98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7"/>
      <c r="AV1077" s="97"/>
      <c r="AW1077" s="97"/>
      <c r="AX1077" s="97"/>
      <c r="AY1077" s="97"/>
      <c r="AZ1077" s="97"/>
      <c r="BA1077" s="97"/>
      <c r="BB1077" s="97"/>
      <c r="BC1077" s="97"/>
      <c r="BD1077" s="97"/>
      <c r="BE1077" s="97"/>
      <c r="BF1077" s="97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7"/>
      <c r="BS1077" s="97"/>
      <c r="BT1077" s="97"/>
      <c r="BU1077" s="97"/>
      <c r="BV1077" s="97"/>
      <c r="BW1077" s="97"/>
      <c r="BX1077" s="97"/>
      <c r="BY1077" s="97"/>
      <c r="BZ1077" s="97"/>
      <c r="CA1077" s="97"/>
      <c r="CB1077" s="97"/>
      <c r="CC1077" s="92"/>
      <c r="CD1077" s="92"/>
      <c r="CE1077" s="92"/>
      <c r="CF1077" s="92"/>
      <c r="CG1077" s="92"/>
      <c r="CH1077" s="92"/>
      <c r="CI1077" s="92"/>
      <c r="CJ1077" s="92"/>
      <c r="CK1077" s="92"/>
      <c r="CL1077" s="92"/>
      <c r="CM1077" s="92"/>
      <c r="CN1077"/>
      <c r="CO1077"/>
      <c r="CP1077"/>
      <c r="CQ1077"/>
      <c r="CR1077"/>
      <c r="CS1077"/>
      <c r="CT1077"/>
      <c r="CU1077"/>
      <c r="CV1077" s="93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</row>
    <row r="1078" spans="1:200" s="91" customFormat="1" ht="18.75">
      <c r="A1078" s="5"/>
      <c r="B1078" s="94"/>
      <c r="C1078" s="94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6"/>
      <c r="S1078" s="96"/>
      <c r="T1078" s="96"/>
      <c r="U1078" s="96"/>
      <c r="V1078" s="96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8"/>
      <c r="AI1078" s="98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7"/>
      <c r="AV1078" s="97"/>
      <c r="AW1078" s="97"/>
      <c r="AX1078" s="97"/>
      <c r="AY1078" s="97"/>
      <c r="AZ1078" s="97"/>
      <c r="BA1078" s="97"/>
      <c r="BB1078" s="97"/>
      <c r="BC1078" s="97"/>
      <c r="BD1078" s="97"/>
      <c r="BE1078" s="97"/>
      <c r="BF1078" s="97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7"/>
      <c r="BS1078" s="97"/>
      <c r="BT1078" s="97"/>
      <c r="BU1078" s="97"/>
      <c r="BV1078" s="97"/>
      <c r="BW1078" s="97"/>
      <c r="BX1078" s="97"/>
      <c r="BY1078" s="97"/>
      <c r="BZ1078" s="97"/>
      <c r="CA1078" s="97"/>
      <c r="CB1078" s="97"/>
      <c r="CC1078" s="92"/>
      <c r="CD1078" s="92"/>
      <c r="CE1078" s="92"/>
      <c r="CF1078" s="92"/>
      <c r="CG1078" s="92"/>
      <c r="CH1078" s="92"/>
      <c r="CI1078" s="92"/>
      <c r="CJ1078" s="92"/>
      <c r="CK1078" s="92"/>
      <c r="CL1078" s="92"/>
      <c r="CM1078" s="92"/>
      <c r="CN1078"/>
      <c r="CO1078"/>
      <c r="CP1078"/>
      <c r="CQ1078"/>
      <c r="CR1078"/>
      <c r="CS1078"/>
      <c r="CT1078"/>
      <c r="CU1078"/>
      <c r="CV1078" s="93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</row>
    <row r="1079" spans="1:200" s="91" customFormat="1" ht="18.75">
      <c r="A1079" s="5"/>
      <c r="B1079" s="94"/>
      <c r="C1079" s="94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6"/>
      <c r="S1079" s="96"/>
      <c r="T1079" s="96"/>
      <c r="U1079" s="96"/>
      <c r="V1079" s="96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8"/>
      <c r="AI1079" s="98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7"/>
      <c r="AV1079" s="97"/>
      <c r="AW1079" s="97"/>
      <c r="AX1079" s="97"/>
      <c r="AY1079" s="97"/>
      <c r="AZ1079" s="97"/>
      <c r="BA1079" s="97"/>
      <c r="BB1079" s="97"/>
      <c r="BC1079" s="97"/>
      <c r="BD1079" s="97"/>
      <c r="BE1079" s="97"/>
      <c r="BF1079" s="97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7"/>
      <c r="BS1079" s="97"/>
      <c r="BT1079" s="97"/>
      <c r="BU1079" s="97"/>
      <c r="BV1079" s="97"/>
      <c r="BW1079" s="97"/>
      <c r="BX1079" s="97"/>
      <c r="BY1079" s="97"/>
      <c r="BZ1079" s="97"/>
      <c r="CA1079" s="97"/>
      <c r="CB1079" s="97"/>
      <c r="CC1079" s="92"/>
      <c r="CD1079" s="92"/>
      <c r="CE1079" s="92"/>
      <c r="CF1079" s="92"/>
      <c r="CG1079" s="92"/>
      <c r="CH1079" s="92"/>
      <c r="CI1079" s="92"/>
      <c r="CJ1079" s="92"/>
      <c r="CK1079" s="92"/>
      <c r="CL1079" s="92"/>
      <c r="CM1079" s="92"/>
      <c r="CN1079"/>
      <c r="CO1079"/>
      <c r="CP1079"/>
      <c r="CQ1079"/>
      <c r="CR1079"/>
      <c r="CS1079"/>
      <c r="CT1079"/>
      <c r="CU1079"/>
      <c r="CV1079" s="93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</row>
    <row r="1080" spans="1:200" s="91" customFormat="1" ht="18.75">
      <c r="A1080" s="5"/>
      <c r="B1080" s="94"/>
      <c r="C1080" s="94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6"/>
      <c r="S1080" s="96"/>
      <c r="T1080" s="96"/>
      <c r="U1080" s="96"/>
      <c r="V1080" s="96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8"/>
      <c r="AI1080" s="98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7"/>
      <c r="AV1080" s="97"/>
      <c r="AW1080" s="97"/>
      <c r="AX1080" s="97"/>
      <c r="AY1080" s="97"/>
      <c r="AZ1080" s="97"/>
      <c r="BA1080" s="97"/>
      <c r="BB1080" s="97"/>
      <c r="BC1080" s="97"/>
      <c r="BD1080" s="97"/>
      <c r="BE1080" s="97"/>
      <c r="BF1080" s="97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7"/>
      <c r="BS1080" s="97"/>
      <c r="BT1080" s="97"/>
      <c r="BU1080" s="97"/>
      <c r="BV1080" s="97"/>
      <c r="BW1080" s="97"/>
      <c r="BX1080" s="97"/>
      <c r="BY1080" s="97"/>
      <c r="BZ1080" s="97"/>
      <c r="CA1080" s="97"/>
      <c r="CB1080" s="97"/>
      <c r="CC1080" s="92"/>
      <c r="CD1080" s="92"/>
      <c r="CE1080" s="92"/>
      <c r="CF1080" s="92"/>
      <c r="CG1080" s="92"/>
      <c r="CH1080" s="92"/>
      <c r="CI1080" s="92"/>
      <c r="CJ1080" s="92"/>
      <c r="CK1080" s="92"/>
      <c r="CL1080" s="92"/>
      <c r="CM1080" s="92"/>
      <c r="CN1080"/>
      <c r="CO1080"/>
      <c r="CP1080"/>
      <c r="CQ1080"/>
      <c r="CR1080"/>
      <c r="CS1080"/>
      <c r="CT1080"/>
      <c r="CU1080"/>
      <c r="CV1080" s="93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</row>
    <row r="1081" spans="1:200" s="91" customFormat="1" ht="18.75">
      <c r="A1081" s="5"/>
      <c r="B1081" s="94"/>
      <c r="C1081" s="94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6"/>
      <c r="S1081" s="96"/>
      <c r="T1081" s="96"/>
      <c r="U1081" s="96"/>
      <c r="V1081" s="96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8"/>
      <c r="AI1081" s="98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7"/>
      <c r="AV1081" s="97"/>
      <c r="AW1081" s="97"/>
      <c r="AX1081" s="97"/>
      <c r="AY1081" s="97"/>
      <c r="AZ1081" s="97"/>
      <c r="BA1081" s="97"/>
      <c r="BB1081" s="97"/>
      <c r="BC1081" s="97"/>
      <c r="BD1081" s="97"/>
      <c r="BE1081" s="97"/>
      <c r="BF1081" s="97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7"/>
      <c r="BS1081" s="97"/>
      <c r="BT1081" s="97"/>
      <c r="BU1081" s="97"/>
      <c r="BV1081" s="97"/>
      <c r="BW1081" s="97"/>
      <c r="BX1081" s="97"/>
      <c r="BY1081" s="97"/>
      <c r="BZ1081" s="97"/>
      <c r="CA1081" s="97"/>
      <c r="CB1081" s="97"/>
      <c r="CC1081" s="92"/>
      <c r="CD1081" s="92"/>
      <c r="CE1081" s="92"/>
      <c r="CF1081" s="92"/>
      <c r="CG1081" s="92"/>
      <c r="CH1081" s="92"/>
      <c r="CI1081" s="92"/>
      <c r="CJ1081" s="92"/>
      <c r="CK1081" s="92"/>
      <c r="CL1081" s="92"/>
      <c r="CM1081" s="92"/>
      <c r="CN1081"/>
      <c r="CO1081"/>
      <c r="CP1081"/>
      <c r="CQ1081"/>
      <c r="CR1081"/>
      <c r="CS1081"/>
      <c r="CT1081"/>
      <c r="CU1081"/>
      <c r="CV1081" s="93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</row>
    <row r="1082" spans="1:200" s="91" customFormat="1" ht="18.75">
      <c r="A1082" s="5"/>
      <c r="B1082" s="94"/>
      <c r="C1082" s="94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6"/>
      <c r="S1082" s="96"/>
      <c r="T1082" s="96"/>
      <c r="U1082" s="96"/>
      <c r="V1082" s="96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8"/>
      <c r="AI1082" s="98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7"/>
      <c r="AV1082" s="97"/>
      <c r="AW1082" s="97"/>
      <c r="AX1082" s="97"/>
      <c r="AY1082" s="97"/>
      <c r="AZ1082" s="97"/>
      <c r="BA1082" s="97"/>
      <c r="BB1082" s="97"/>
      <c r="BC1082" s="97"/>
      <c r="BD1082" s="97"/>
      <c r="BE1082" s="97"/>
      <c r="BF1082" s="97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7"/>
      <c r="BS1082" s="97"/>
      <c r="BT1082" s="97"/>
      <c r="BU1082" s="97"/>
      <c r="BV1082" s="97"/>
      <c r="BW1082" s="97"/>
      <c r="BX1082" s="97"/>
      <c r="BY1082" s="97"/>
      <c r="BZ1082" s="97"/>
      <c r="CA1082" s="97"/>
      <c r="CB1082" s="97"/>
      <c r="CC1082" s="92"/>
      <c r="CD1082" s="92"/>
      <c r="CE1082" s="92"/>
      <c r="CF1082" s="92"/>
      <c r="CG1082" s="92"/>
      <c r="CH1082" s="92"/>
      <c r="CI1082" s="92"/>
      <c r="CJ1082" s="92"/>
      <c r="CK1082" s="92"/>
      <c r="CL1082" s="92"/>
      <c r="CM1082" s="92"/>
      <c r="CN1082"/>
      <c r="CO1082"/>
      <c r="CP1082"/>
      <c r="CQ1082"/>
      <c r="CR1082"/>
      <c r="CS1082"/>
      <c r="CT1082"/>
      <c r="CU1082"/>
      <c r="CV1082" s="93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</row>
    <row r="1083" spans="1:200" s="91" customFormat="1" ht="18.75">
      <c r="A1083" s="5"/>
      <c r="B1083" s="94"/>
      <c r="C1083" s="94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6"/>
      <c r="S1083" s="96"/>
      <c r="T1083" s="96"/>
      <c r="U1083" s="96"/>
      <c r="V1083" s="96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8"/>
      <c r="AI1083" s="98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7"/>
      <c r="AV1083" s="97"/>
      <c r="AW1083" s="97"/>
      <c r="AX1083" s="97"/>
      <c r="AY1083" s="97"/>
      <c r="AZ1083" s="97"/>
      <c r="BA1083" s="97"/>
      <c r="BB1083" s="97"/>
      <c r="BC1083" s="97"/>
      <c r="BD1083" s="97"/>
      <c r="BE1083" s="97"/>
      <c r="BF1083" s="97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7"/>
      <c r="BS1083" s="97"/>
      <c r="BT1083" s="97"/>
      <c r="BU1083" s="97"/>
      <c r="BV1083" s="97"/>
      <c r="BW1083" s="97"/>
      <c r="BX1083" s="97"/>
      <c r="BY1083" s="97"/>
      <c r="BZ1083" s="97"/>
      <c r="CA1083" s="97"/>
      <c r="CB1083" s="97"/>
      <c r="CC1083" s="92"/>
      <c r="CD1083" s="92"/>
      <c r="CE1083" s="92"/>
      <c r="CF1083" s="92"/>
      <c r="CG1083" s="92"/>
      <c r="CH1083" s="92"/>
      <c r="CI1083" s="92"/>
      <c r="CJ1083" s="92"/>
      <c r="CK1083" s="92"/>
      <c r="CL1083" s="92"/>
      <c r="CM1083" s="92"/>
      <c r="CN1083"/>
      <c r="CO1083"/>
      <c r="CP1083"/>
      <c r="CQ1083"/>
      <c r="CR1083"/>
      <c r="CS1083"/>
      <c r="CT1083"/>
      <c r="CU1083"/>
      <c r="CV1083" s="9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</row>
    <row r="1084" spans="1:200" s="91" customFormat="1" ht="18.75">
      <c r="A1084" s="5"/>
      <c r="B1084" s="94"/>
      <c r="C1084" s="94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6"/>
      <c r="S1084" s="96"/>
      <c r="T1084" s="96"/>
      <c r="U1084" s="96"/>
      <c r="V1084" s="96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8"/>
      <c r="AI1084" s="98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7"/>
      <c r="AV1084" s="97"/>
      <c r="AW1084" s="97"/>
      <c r="AX1084" s="97"/>
      <c r="AY1084" s="97"/>
      <c r="AZ1084" s="97"/>
      <c r="BA1084" s="97"/>
      <c r="BB1084" s="97"/>
      <c r="BC1084" s="97"/>
      <c r="BD1084" s="97"/>
      <c r="BE1084" s="97"/>
      <c r="BF1084" s="97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7"/>
      <c r="BS1084" s="97"/>
      <c r="BT1084" s="97"/>
      <c r="BU1084" s="97"/>
      <c r="BV1084" s="97"/>
      <c r="BW1084" s="97"/>
      <c r="BX1084" s="97"/>
      <c r="BY1084" s="97"/>
      <c r="BZ1084" s="97"/>
      <c r="CA1084" s="97"/>
      <c r="CB1084" s="97"/>
      <c r="CC1084" s="92"/>
      <c r="CD1084" s="92"/>
      <c r="CE1084" s="92"/>
      <c r="CF1084" s="92"/>
      <c r="CG1084" s="92"/>
      <c r="CH1084" s="92"/>
      <c r="CI1084" s="92"/>
      <c r="CJ1084" s="92"/>
      <c r="CK1084" s="92"/>
      <c r="CL1084" s="92"/>
      <c r="CM1084" s="92"/>
      <c r="CN1084"/>
      <c r="CO1084"/>
      <c r="CP1084"/>
      <c r="CQ1084"/>
      <c r="CR1084"/>
      <c r="CS1084"/>
      <c r="CT1084"/>
      <c r="CU1084"/>
      <c r="CV1084" s="93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</row>
    <row r="1085" spans="1:200" s="91" customFormat="1" ht="18.75">
      <c r="A1085" s="5"/>
      <c r="B1085" s="94"/>
      <c r="C1085" s="94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6"/>
      <c r="S1085" s="96"/>
      <c r="T1085" s="96"/>
      <c r="U1085" s="96"/>
      <c r="V1085" s="96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8"/>
      <c r="AI1085" s="98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7"/>
      <c r="AV1085" s="97"/>
      <c r="AW1085" s="97"/>
      <c r="AX1085" s="97"/>
      <c r="AY1085" s="97"/>
      <c r="AZ1085" s="97"/>
      <c r="BA1085" s="97"/>
      <c r="BB1085" s="97"/>
      <c r="BC1085" s="97"/>
      <c r="BD1085" s="97"/>
      <c r="BE1085" s="97"/>
      <c r="BF1085" s="97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7"/>
      <c r="BS1085" s="97"/>
      <c r="BT1085" s="97"/>
      <c r="BU1085" s="97"/>
      <c r="BV1085" s="97"/>
      <c r="BW1085" s="97"/>
      <c r="BX1085" s="97"/>
      <c r="BY1085" s="97"/>
      <c r="BZ1085" s="97"/>
      <c r="CA1085" s="97"/>
      <c r="CB1085" s="97"/>
      <c r="CC1085" s="92"/>
      <c r="CD1085" s="92"/>
      <c r="CE1085" s="92"/>
      <c r="CF1085" s="92"/>
      <c r="CG1085" s="92"/>
      <c r="CH1085" s="92"/>
      <c r="CI1085" s="92"/>
      <c r="CJ1085" s="92"/>
      <c r="CK1085" s="92"/>
      <c r="CL1085" s="92"/>
      <c r="CM1085" s="92"/>
      <c r="CN1085"/>
      <c r="CO1085"/>
      <c r="CP1085"/>
      <c r="CQ1085"/>
      <c r="CR1085"/>
      <c r="CS1085"/>
      <c r="CT1085"/>
      <c r="CU1085"/>
      <c r="CV1085" s="93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</row>
    <row r="1086" spans="1:200" s="91" customFormat="1" ht="18.75">
      <c r="A1086" s="5"/>
      <c r="B1086" s="94"/>
      <c r="C1086" s="94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6"/>
      <c r="S1086" s="96"/>
      <c r="T1086" s="96"/>
      <c r="U1086" s="96"/>
      <c r="V1086" s="96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8"/>
      <c r="AI1086" s="98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7"/>
      <c r="AV1086" s="97"/>
      <c r="AW1086" s="97"/>
      <c r="AX1086" s="97"/>
      <c r="AY1086" s="97"/>
      <c r="AZ1086" s="97"/>
      <c r="BA1086" s="97"/>
      <c r="BB1086" s="97"/>
      <c r="BC1086" s="97"/>
      <c r="BD1086" s="97"/>
      <c r="BE1086" s="97"/>
      <c r="BF1086" s="97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7"/>
      <c r="BS1086" s="97"/>
      <c r="BT1086" s="97"/>
      <c r="BU1086" s="97"/>
      <c r="BV1086" s="97"/>
      <c r="BW1086" s="97"/>
      <c r="BX1086" s="97"/>
      <c r="BY1086" s="97"/>
      <c r="BZ1086" s="97"/>
      <c r="CA1086" s="97"/>
      <c r="CB1086" s="97"/>
      <c r="CC1086" s="92"/>
      <c r="CD1086" s="92"/>
      <c r="CE1086" s="92"/>
      <c r="CF1086" s="92"/>
      <c r="CG1086" s="92"/>
      <c r="CH1086" s="92"/>
      <c r="CI1086" s="92"/>
      <c r="CJ1086" s="92"/>
      <c r="CK1086" s="92"/>
      <c r="CL1086" s="92"/>
      <c r="CM1086" s="92"/>
      <c r="CN1086"/>
      <c r="CO1086"/>
      <c r="CP1086"/>
      <c r="CQ1086"/>
      <c r="CR1086"/>
      <c r="CS1086"/>
      <c r="CT1086"/>
      <c r="CU1086"/>
      <c r="CV1086" s="93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</row>
    <row r="1087" spans="1:200" s="91" customFormat="1" ht="18.75">
      <c r="A1087" s="5"/>
      <c r="B1087" s="94"/>
      <c r="C1087" s="94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6"/>
      <c r="S1087" s="96"/>
      <c r="T1087" s="96"/>
      <c r="U1087" s="96"/>
      <c r="V1087" s="96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8"/>
      <c r="AI1087" s="98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7"/>
      <c r="AV1087" s="97"/>
      <c r="AW1087" s="97"/>
      <c r="AX1087" s="97"/>
      <c r="AY1087" s="97"/>
      <c r="AZ1087" s="97"/>
      <c r="BA1087" s="97"/>
      <c r="BB1087" s="97"/>
      <c r="BC1087" s="97"/>
      <c r="BD1087" s="97"/>
      <c r="BE1087" s="97"/>
      <c r="BF1087" s="97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7"/>
      <c r="BS1087" s="97"/>
      <c r="BT1087" s="97"/>
      <c r="BU1087" s="97"/>
      <c r="BV1087" s="97"/>
      <c r="BW1087" s="97"/>
      <c r="BX1087" s="97"/>
      <c r="BY1087" s="97"/>
      <c r="BZ1087" s="97"/>
      <c r="CA1087" s="97"/>
      <c r="CB1087" s="97"/>
      <c r="CC1087" s="92"/>
      <c r="CD1087" s="92"/>
      <c r="CE1087" s="92"/>
      <c r="CF1087" s="92"/>
      <c r="CG1087" s="92"/>
      <c r="CH1087" s="92"/>
      <c r="CI1087" s="92"/>
      <c r="CJ1087" s="92"/>
      <c r="CK1087" s="92"/>
      <c r="CL1087" s="92"/>
      <c r="CM1087" s="92"/>
      <c r="CN1087"/>
      <c r="CO1087"/>
      <c r="CP1087"/>
      <c r="CQ1087"/>
      <c r="CR1087"/>
      <c r="CS1087"/>
      <c r="CT1087"/>
      <c r="CU1087"/>
      <c r="CV1087" s="93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</row>
    <row r="1088" spans="1:200" s="91" customFormat="1" ht="18.75">
      <c r="A1088" s="5"/>
      <c r="B1088" s="94"/>
      <c r="C1088" s="94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6"/>
      <c r="S1088" s="96"/>
      <c r="T1088" s="96"/>
      <c r="U1088" s="96"/>
      <c r="V1088" s="96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8"/>
      <c r="AI1088" s="98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7"/>
      <c r="AV1088" s="97"/>
      <c r="AW1088" s="97"/>
      <c r="AX1088" s="97"/>
      <c r="AY1088" s="97"/>
      <c r="AZ1088" s="97"/>
      <c r="BA1088" s="97"/>
      <c r="BB1088" s="97"/>
      <c r="BC1088" s="97"/>
      <c r="BD1088" s="97"/>
      <c r="BE1088" s="97"/>
      <c r="BF1088" s="97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7"/>
      <c r="BS1088" s="97"/>
      <c r="BT1088" s="97"/>
      <c r="BU1088" s="97"/>
      <c r="BV1088" s="97"/>
      <c r="BW1088" s="97"/>
      <c r="BX1088" s="97"/>
      <c r="BY1088" s="97"/>
      <c r="BZ1088" s="97"/>
      <c r="CA1088" s="97"/>
      <c r="CB1088" s="97"/>
      <c r="CC1088" s="92"/>
      <c r="CD1088" s="92"/>
      <c r="CE1088" s="92"/>
      <c r="CF1088" s="92"/>
      <c r="CG1088" s="92"/>
      <c r="CH1088" s="92"/>
      <c r="CI1088" s="92"/>
      <c r="CJ1088" s="92"/>
      <c r="CK1088" s="92"/>
      <c r="CL1088" s="92"/>
      <c r="CM1088" s="92"/>
      <c r="CN1088"/>
      <c r="CO1088"/>
      <c r="CP1088"/>
      <c r="CQ1088"/>
      <c r="CR1088"/>
      <c r="CS1088"/>
      <c r="CT1088"/>
      <c r="CU1088"/>
      <c r="CV1088" s="93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</row>
    <row r="1089" spans="1:200" s="91" customFormat="1" ht="18.75">
      <c r="A1089" s="5"/>
      <c r="B1089" s="94"/>
      <c r="C1089" s="94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6"/>
      <c r="S1089" s="96"/>
      <c r="T1089" s="96"/>
      <c r="U1089" s="96"/>
      <c r="V1089" s="96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8"/>
      <c r="AI1089" s="98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7"/>
      <c r="AV1089" s="97"/>
      <c r="AW1089" s="97"/>
      <c r="AX1089" s="97"/>
      <c r="AY1089" s="97"/>
      <c r="AZ1089" s="97"/>
      <c r="BA1089" s="97"/>
      <c r="BB1089" s="97"/>
      <c r="BC1089" s="97"/>
      <c r="BD1089" s="97"/>
      <c r="BE1089" s="97"/>
      <c r="BF1089" s="97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7"/>
      <c r="BS1089" s="97"/>
      <c r="BT1089" s="97"/>
      <c r="BU1089" s="97"/>
      <c r="BV1089" s="97"/>
      <c r="BW1089" s="97"/>
      <c r="BX1089" s="97"/>
      <c r="BY1089" s="97"/>
      <c r="BZ1089" s="97"/>
      <c r="CA1089" s="97"/>
      <c r="CB1089" s="97"/>
      <c r="CC1089" s="92"/>
      <c r="CD1089" s="92"/>
      <c r="CE1089" s="92"/>
      <c r="CF1089" s="92"/>
      <c r="CG1089" s="92"/>
      <c r="CH1089" s="92"/>
      <c r="CI1089" s="92"/>
      <c r="CJ1089" s="92"/>
      <c r="CK1089" s="92"/>
      <c r="CL1089" s="92"/>
      <c r="CM1089" s="92"/>
      <c r="CN1089"/>
      <c r="CO1089"/>
      <c r="CP1089"/>
      <c r="CQ1089"/>
      <c r="CR1089"/>
      <c r="CS1089"/>
      <c r="CT1089"/>
      <c r="CU1089"/>
      <c r="CV1089" s="93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</row>
    <row r="1090" spans="1:200" s="91" customFormat="1" ht="18.75">
      <c r="A1090" s="5"/>
      <c r="B1090" s="94"/>
      <c r="C1090" s="94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6"/>
      <c r="S1090" s="96"/>
      <c r="T1090" s="96"/>
      <c r="U1090" s="96"/>
      <c r="V1090" s="96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8"/>
      <c r="AI1090" s="98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7"/>
      <c r="AV1090" s="97"/>
      <c r="AW1090" s="97"/>
      <c r="AX1090" s="97"/>
      <c r="AY1090" s="97"/>
      <c r="AZ1090" s="97"/>
      <c r="BA1090" s="97"/>
      <c r="BB1090" s="97"/>
      <c r="BC1090" s="97"/>
      <c r="BD1090" s="97"/>
      <c r="BE1090" s="97"/>
      <c r="BF1090" s="97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7"/>
      <c r="BS1090" s="97"/>
      <c r="BT1090" s="97"/>
      <c r="BU1090" s="97"/>
      <c r="BV1090" s="97"/>
      <c r="BW1090" s="97"/>
      <c r="BX1090" s="97"/>
      <c r="BY1090" s="97"/>
      <c r="BZ1090" s="97"/>
      <c r="CA1090" s="97"/>
      <c r="CB1090" s="97"/>
      <c r="CC1090" s="92"/>
      <c r="CD1090" s="92"/>
      <c r="CE1090" s="92"/>
      <c r="CF1090" s="92"/>
      <c r="CG1090" s="92"/>
      <c r="CH1090" s="92"/>
      <c r="CI1090" s="92"/>
      <c r="CJ1090" s="92"/>
      <c r="CK1090" s="92"/>
      <c r="CL1090" s="92"/>
      <c r="CM1090" s="92"/>
      <c r="CN1090"/>
      <c r="CO1090"/>
      <c r="CP1090"/>
      <c r="CQ1090"/>
      <c r="CR1090"/>
      <c r="CS1090"/>
      <c r="CT1090"/>
      <c r="CU1090"/>
      <c r="CV1090" s="93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</row>
    <row r="1091" spans="1:200" s="91" customFormat="1" ht="18.75">
      <c r="A1091" s="5"/>
      <c r="B1091" s="94"/>
      <c r="C1091" s="94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6"/>
      <c r="S1091" s="96"/>
      <c r="T1091" s="96"/>
      <c r="U1091" s="96"/>
      <c r="V1091" s="96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8"/>
      <c r="AI1091" s="98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7"/>
      <c r="AV1091" s="97"/>
      <c r="AW1091" s="97"/>
      <c r="AX1091" s="97"/>
      <c r="AY1091" s="97"/>
      <c r="AZ1091" s="97"/>
      <c r="BA1091" s="97"/>
      <c r="BB1091" s="97"/>
      <c r="BC1091" s="97"/>
      <c r="BD1091" s="97"/>
      <c r="BE1091" s="97"/>
      <c r="BF1091" s="97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7"/>
      <c r="BS1091" s="97"/>
      <c r="BT1091" s="97"/>
      <c r="BU1091" s="97"/>
      <c r="BV1091" s="97"/>
      <c r="BW1091" s="97"/>
      <c r="BX1091" s="97"/>
      <c r="BY1091" s="97"/>
      <c r="BZ1091" s="97"/>
      <c r="CA1091" s="97"/>
      <c r="CB1091" s="97"/>
      <c r="CC1091" s="92"/>
      <c r="CD1091" s="92"/>
      <c r="CE1091" s="92"/>
      <c r="CF1091" s="92"/>
      <c r="CG1091" s="92"/>
      <c r="CH1091" s="92"/>
      <c r="CI1091" s="92"/>
      <c r="CJ1091" s="92"/>
      <c r="CK1091" s="92"/>
      <c r="CL1091" s="92"/>
      <c r="CM1091" s="92"/>
      <c r="CN1091"/>
      <c r="CO1091"/>
      <c r="CP1091"/>
      <c r="CQ1091"/>
      <c r="CR1091"/>
      <c r="CS1091"/>
      <c r="CT1091"/>
      <c r="CU1091"/>
      <c r="CV1091" s="93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</row>
    <row r="1092" spans="1:200" s="91" customFormat="1" ht="18.75">
      <c r="A1092" s="5"/>
      <c r="B1092" s="94"/>
      <c r="C1092" s="94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6"/>
      <c r="S1092" s="96"/>
      <c r="T1092" s="96"/>
      <c r="U1092" s="96"/>
      <c r="V1092" s="96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8"/>
      <c r="AI1092" s="98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7"/>
      <c r="AV1092" s="97"/>
      <c r="AW1092" s="97"/>
      <c r="AX1092" s="97"/>
      <c r="AY1092" s="97"/>
      <c r="AZ1092" s="97"/>
      <c r="BA1092" s="97"/>
      <c r="BB1092" s="97"/>
      <c r="BC1092" s="97"/>
      <c r="BD1092" s="97"/>
      <c r="BE1092" s="97"/>
      <c r="BF1092" s="97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7"/>
      <c r="BS1092" s="97"/>
      <c r="BT1092" s="97"/>
      <c r="BU1092" s="97"/>
      <c r="BV1092" s="97"/>
      <c r="BW1092" s="97"/>
      <c r="BX1092" s="97"/>
      <c r="BY1092" s="97"/>
      <c r="BZ1092" s="97"/>
      <c r="CA1092" s="97"/>
      <c r="CB1092" s="97"/>
      <c r="CC1092" s="92"/>
      <c r="CD1092" s="92"/>
      <c r="CE1092" s="92"/>
      <c r="CF1092" s="92"/>
      <c r="CG1092" s="92"/>
      <c r="CH1092" s="92"/>
      <c r="CI1092" s="92"/>
      <c r="CJ1092" s="92"/>
      <c r="CK1092" s="92"/>
      <c r="CL1092" s="92"/>
      <c r="CM1092" s="92"/>
      <c r="CN1092"/>
      <c r="CO1092"/>
      <c r="CP1092"/>
      <c r="CQ1092"/>
      <c r="CR1092"/>
      <c r="CS1092"/>
      <c r="CT1092"/>
      <c r="CU1092"/>
      <c r="CV1092" s="93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</row>
    <row r="1093" spans="2:80" ht="18.75">
      <c r="B1093" s="94"/>
      <c r="C1093" s="94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6"/>
      <c r="S1093" s="96"/>
      <c r="T1093" s="96"/>
      <c r="U1093" s="96"/>
      <c r="V1093" s="96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8"/>
      <c r="AI1093" s="98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7"/>
      <c r="AV1093" s="97"/>
      <c r="AW1093" s="97"/>
      <c r="AX1093" s="97"/>
      <c r="AY1093" s="97"/>
      <c r="AZ1093" s="97"/>
      <c r="BA1093" s="97"/>
      <c r="BB1093" s="97"/>
      <c r="BC1093" s="97"/>
      <c r="BD1093" s="97"/>
      <c r="BE1093" s="97"/>
      <c r="BF1093" s="97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7"/>
      <c r="BS1093" s="97"/>
      <c r="BT1093" s="97"/>
      <c r="BU1093" s="97"/>
      <c r="BV1093" s="97"/>
      <c r="BW1093" s="97"/>
      <c r="BX1093" s="97"/>
      <c r="BY1093" s="97"/>
      <c r="BZ1093" s="97"/>
      <c r="CA1093" s="97"/>
      <c r="CB1093" s="97"/>
    </row>
    <row r="1094" spans="2:80" ht="18.75">
      <c r="B1094" s="94"/>
      <c r="C1094" s="94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6"/>
      <c r="S1094" s="96"/>
      <c r="T1094" s="96"/>
      <c r="U1094" s="96"/>
      <c r="V1094" s="96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8"/>
      <c r="AI1094" s="98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7"/>
      <c r="AV1094" s="97"/>
      <c r="AW1094" s="97"/>
      <c r="AX1094" s="97"/>
      <c r="AY1094" s="97"/>
      <c r="AZ1094" s="97"/>
      <c r="BA1094" s="97"/>
      <c r="BB1094" s="97"/>
      <c r="BC1094" s="97"/>
      <c r="BD1094" s="97"/>
      <c r="BE1094" s="97"/>
      <c r="BF1094" s="97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7"/>
      <c r="BS1094" s="97"/>
      <c r="BT1094" s="97"/>
      <c r="BU1094" s="97"/>
      <c r="BV1094" s="97"/>
      <c r="BW1094" s="97"/>
      <c r="BX1094" s="97"/>
      <c r="BY1094" s="97"/>
      <c r="BZ1094" s="97"/>
      <c r="CA1094" s="97"/>
      <c r="CB1094" s="97"/>
    </row>
    <row r="1095" spans="2:80" ht="18.75">
      <c r="B1095" s="94"/>
      <c r="C1095" s="94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6"/>
      <c r="S1095" s="96"/>
      <c r="T1095" s="96"/>
      <c r="U1095" s="96"/>
      <c r="V1095" s="96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8"/>
      <c r="AI1095" s="98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7"/>
      <c r="AV1095" s="97"/>
      <c r="AW1095" s="97"/>
      <c r="AX1095" s="97"/>
      <c r="AY1095" s="97"/>
      <c r="AZ1095" s="97"/>
      <c r="BA1095" s="97"/>
      <c r="BB1095" s="97"/>
      <c r="BC1095" s="97"/>
      <c r="BD1095" s="97"/>
      <c r="BE1095" s="97"/>
      <c r="BF1095" s="97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7"/>
      <c r="BS1095" s="97"/>
      <c r="BT1095" s="97"/>
      <c r="BU1095" s="97"/>
      <c r="BV1095" s="97"/>
      <c r="BW1095" s="97"/>
      <c r="BX1095" s="97"/>
      <c r="BY1095" s="97"/>
      <c r="BZ1095" s="97"/>
      <c r="CA1095" s="97"/>
      <c r="CB1095" s="97"/>
    </row>
    <row r="1096" spans="2:80" ht="18.75">
      <c r="B1096" s="94"/>
      <c r="C1096" s="94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6"/>
      <c r="S1096" s="96"/>
      <c r="T1096" s="96"/>
      <c r="U1096" s="96"/>
      <c r="V1096" s="96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8"/>
      <c r="AI1096" s="98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7"/>
      <c r="AV1096" s="97"/>
      <c r="AW1096" s="97"/>
      <c r="AX1096" s="97"/>
      <c r="AY1096" s="97"/>
      <c r="AZ1096" s="97"/>
      <c r="BA1096" s="97"/>
      <c r="BB1096" s="97"/>
      <c r="BC1096" s="97"/>
      <c r="BD1096" s="97"/>
      <c r="BE1096" s="97"/>
      <c r="BF1096" s="97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7"/>
      <c r="BS1096" s="97"/>
      <c r="BT1096" s="97"/>
      <c r="BU1096" s="97"/>
      <c r="BV1096" s="97"/>
      <c r="BW1096" s="97"/>
      <c r="BX1096" s="97"/>
      <c r="BY1096" s="97"/>
      <c r="BZ1096" s="97"/>
      <c r="CA1096" s="97"/>
      <c r="CB1096" s="97"/>
    </row>
    <row r="1097" spans="2:80" ht="18.75">
      <c r="B1097" s="94"/>
      <c r="C1097" s="94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6"/>
      <c r="S1097" s="96"/>
      <c r="T1097" s="96"/>
      <c r="U1097" s="96"/>
      <c r="V1097" s="96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8"/>
      <c r="AI1097" s="98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7"/>
      <c r="AV1097" s="97"/>
      <c r="AW1097" s="97"/>
      <c r="AX1097" s="97"/>
      <c r="AY1097" s="97"/>
      <c r="AZ1097" s="97"/>
      <c r="BA1097" s="97"/>
      <c r="BB1097" s="97"/>
      <c r="BC1097" s="97"/>
      <c r="BD1097" s="97"/>
      <c r="BE1097" s="97"/>
      <c r="BF1097" s="97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7"/>
      <c r="BS1097" s="97"/>
      <c r="BT1097" s="97"/>
      <c r="BU1097" s="97"/>
      <c r="BV1097" s="97"/>
      <c r="BW1097" s="97"/>
      <c r="BX1097" s="97"/>
      <c r="BY1097" s="97"/>
      <c r="BZ1097" s="97"/>
      <c r="CA1097" s="97"/>
      <c r="CB1097" s="97"/>
    </row>
    <row r="1098" spans="2:80" ht="18.75">
      <c r="B1098" s="94"/>
      <c r="C1098" s="94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6"/>
      <c r="S1098" s="96"/>
      <c r="T1098" s="96"/>
      <c r="U1098" s="96"/>
      <c r="V1098" s="96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8"/>
      <c r="AI1098" s="98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7"/>
      <c r="AV1098" s="97"/>
      <c r="AW1098" s="97"/>
      <c r="AX1098" s="97"/>
      <c r="AY1098" s="97"/>
      <c r="AZ1098" s="97"/>
      <c r="BA1098" s="97"/>
      <c r="BB1098" s="97"/>
      <c r="BC1098" s="97"/>
      <c r="BD1098" s="97"/>
      <c r="BE1098" s="97"/>
      <c r="BF1098" s="97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7"/>
      <c r="BS1098" s="97"/>
      <c r="BT1098" s="97"/>
      <c r="BU1098" s="97"/>
      <c r="BV1098" s="97"/>
      <c r="BW1098" s="97"/>
      <c r="BX1098" s="97"/>
      <c r="BY1098" s="97"/>
      <c r="BZ1098" s="97"/>
      <c r="CA1098" s="97"/>
      <c r="CB1098" s="97"/>
    </row>
    <row r="1099" spans="2:80" ht="18.75">
      <c r="B1099" s="94"/>
      <c r="C1099" s="94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6"/>
      <c r="S1099" s="96"/>
      <c r="T1099" s="96"/>
      <c r="U1099" s="96"/>
      <c r="V1099" s="96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8"/>
      <c r="AI1099" s="98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7"/>
      <c r="AV1099" s="97"/>
      <c r="AW1099" s="97"/>
      <c r="AX1099" s="97"/>
      <c r="AY1099" s="97"/>
      <c r="AZ1099" s="97"/>
      <c r="BA1099" s="97"/>
      <c r="BB1099" s="97"/>
      <c r="BC1099" s="97"/>
      <c r="BD1099" s="97"/>
      <c r="BE1099" s="97"/>
      <c r="BF1099" s="97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7"/>
      <c r="BS1099" s="97"/>
      <c r="BT1099" s="97"/>
      <c r="BU1099" s="97"/>
      <c r="BV1099" s="97"/>
      <c r="BW1099" s="97"/>
      <c r="BX1099" s="97"/>
      <c r="BY1099" s="97"/>
      <c r="BZ1099" s="97"/>
      <c r="CA1099" s="97"/>
      <c r="CB1099" s="97"/>
    </row>
    <row r="1100" spans="2:80" ht="18.75">
      <c r="B1100" s="94"/>
      <c r="C1100" s="94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6"/>
      <c r="S1100" s="96"/>
      <c r="T1100" s="96"/>
      <c r="U1100" s="96"/>
      <c r="V1100" s="96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8"/>
      <c r="AI1100" s="98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7"/>
      <c r="AV1100" s="97"/>
      <c r="AW1100" s="97"/>
      <c r="AX1100" s="97"/>
      <c r="AY1100" s="97"/>
      <c r="AZ1100" s="97"/>
      <c r="BA1100" s="97"/>
      <c r="BB1100" s="97"/>
      <c r="BC1100" s="97"/>
      <c r="BD1100" s="97"/>
      <c r="BE1100" s="97"/>
      <c r="BF1100" s="97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7"/>
      <c r="BS1100" s="97"/>
      <c r="BT1100" s="97"/>
      <c r="BU1100" s="97"/>
      <c r="BV1100" s="97"/>
      <c r="BW1100" s="97"/>
      <c r="BX1100" s="97"/>
      <c r="BY1100" s="97"/>
      <c r="BZ1100" s="97"/>
      <c r="CA1100" s="97"/>
      <c r="CB1100" s="97"/>
    </row>
    <row r="1101" spans="2:80" ht="18.75">
      <c r="B1101" s="94"/>
      <c r="C1101" s="94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6"/>
      <c r="S1101" s="96"/>
      <c r="T1101" s="96"/>
      <c r="U1101" s="96"/>
      <c r="V1101" s="96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8"/>
      <c r="AI1101" s="98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7"/>
      <c r="AV1101" s="97"/>
      <c r="AW1101" s="97"/>
      <c r="AX1101" s="97"/>
      <c r="AY1101" s="97"/>
      <c r="AZ1101" s="97"/>
      <c r="BA1101" s="97"/>
      <c r="BB1101" s="97"/>
      <c r="BC1101" s="97"/>
      <c r="BD1101" s="97"/>
      <c r="BE1101" s="97"/>
      <c r="BF1101" s="97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7"/>
      <c r="BS1101" s="97"/>
      <c r="BT1101" s="97"/>
      <c r="BU1101" s="97"/>
      <c r="BV1101" s="97"/>
      <c r="BW1101" s="97"/>
      <c r="BX1101" s="97"/>
      <c r="BY1101" s="97"/>
      <c r="BZ1101" s="97"/>
      <c r="CA1101" s="97"/>
      <c r="CB1101" s="97"/>
    </row>
    <row r="1102" spans="2:80" ht="18.75">
      <c r="B1102" s="94"/>
      <c r="C1102" s="94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6"/>
      <c r="S1102" s="96"/>
      <c r="T1102" s="96"/>
      <c r="U1102" s="96"/>
      <c r="V1102" s="96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8"/>
      <c r="AI1102" s="98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7"/>
      <c r="AV1102" s="97"/>
      <c r="AW1102" s="97"/>
      <c r="AX1102" s="97"/>
      <c r="AY1102" s="97"/>
      <c r="AZ1102" s="97"/>
      <c r="BA1102" s="97"/>
      <c r="BB1102" s="97"/>
      <c r="BC1102" s="97"/>
      <c r="BD1102" s="97"/>
      <c r="BE1102" s="97"/>
      <c r="BF1102" s="97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7"/>
      <c r="BS1102" s="97"/>
      <c r="BT1102" s="97"/>
      <c r="BU1102" s="97"/>
      <c r="BV1102" s="97"/>
      <c r="BW1102" s="97"/>
      <c r="BX1102" s="97"/>
      <c r="BY1102" s="97"/>
      <c r="BZ1102" s="97"/>
      <c r="CA1102" s="97"/>
      <c r="CB1102" s="97"/>
    </row>
    <row r="1103" spans="2:80" ht="18.75">
      <c r="B1103" s="94"/>
      <c r="C1103" s="94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6"/>
      <c r="S1103" s="96"/>
      <c r="T1103" s="96"/>
      <c r="U1103" s="96"/>
      <c r="V1103" s="96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8"/>
      <c r="AI1103" s="98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7"/>
      <c r="AV1103" s="97"/>
      <c r="AW1103" s="97"/>
      <c r="AX1103" s="97"/>
      <c r="AY1103" s="97"/>
      <c r="AZ1103" s="97"/>
      <c r="BA1103" s="97"/>
      <c r="BB1103" s="97"/>
      <c r="BC1103" s="97"/>
      <c r="BD1103" s="97"/>
      <c r="BE1103" s="97"/>
      <c r="BF1103" s="97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7"/>
      <c r="BS1103" s="97"/>
      <c r="BT1103" s="97"/>
      <c r="BU1103" s="97"/>
      <c r="BV1103" s="97"/>
      <c r="BW1103" s="97"/>
      <c r="BX1103" s="97"/>
      <c r="BY1103" s="97"/>
      <c r="BZ1103" s="97"/>
      <c r="CA1103" s="97"/>
      <c r="CB1103" s="97"/>
    </row>
    <row r="1104" spans="2:80" ht="18.75">
      <c r="B1104" s="94"/>
      <c r="C1104" s="94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6"/>
      <c r="S1104" s="96"/>
      <c r="T1104" s="96"/>
      <c r="U1104" s="96"/>
      <c r="V1104" s="96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8"/>
      <c r="AI1104" s="98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7"/>
      <c r="AV1104" s="97"/>
      <c r="AW1104" s="97"/>
      <c r="AX1104" s="97"/>
      <c r="AY1104" s="97"/>
      <c r="AZ1104" s="97"/>
      <c r="BA1104" s="97"/>
      <c r="BB1104" s="97"/>
      <c r="BC1104" s="97"/>
      <c r="BD1104" s="97"/>
      <c r="BE1104" s="97"/>
      <c r="BF1104" s="97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7"/>
      <c r="BS1104" s="97"/>
      <c r="BT1104" s="97"/>
      <c r="BU1104" s="97"/>
      <c r="BV1104" s="97"/>
      <c r="BW1104" s="97"/>
      <c r="BX1104" s="97"/>
      <c r="BY1104" s="97"/>
      <c r="BZ1104" s="97"/>
      <c r="CA1104" s="97"/>
      <c r="CB1104" s="97"/>
    </row>
    <row r="1105" spans="2:80" ht="18.75">
      <c r="B1105" s="94"/>
      <c r="C1105" s="94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6"/>
      <c r="S1105" s="96"/>
      <c r="T1105" s="96"/>
      <c r="U1105" s="96"/>
      <c r="V1105" s="96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8"/>
      <c r="AI1105" s="98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7"/>
      <c r="AV1105" s="97"/>
      <c r="AW1105" s="97"/>
      <c r="AX1105" s="97"/>
      <c r="AY1105" s="97"/>
      <c r="AZ1105" s="97"/>
      <c r="BA1105" s="97"/>
      <c r="BB1105" s="97"/>
      <c r="BC1105" s="97"/>
      <c r="BD1105" s="97"/>
      <c r="BE1105" s="97"/>
      <c r="BF1105" s="97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7"/>
      <c r="BS1105" s="97"/>
      <c r="BT1105" s="97"/>
      <c r="BU1105" s="97"/>
      <c r="BV1105" s="97"/>
      <c r="BW1105" s="97"/>
      <c r="BX1105" s="97"/>
      <c r="BY1105" s="97"/>
      <c r="BZ1105" s="97"/>
      <c r="CA1105" s="97"/>
      <c r="CB1105" s="97"/>
    </row>
    <row r="1106" spans="2:80" ht="18.75">
      <c r="B1106" s="94"/>
      <c r="C1106" s="94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6"/>
      <c r="S1106" s="96"/>
      <c r="T1106" s="96"/>
      <c r="U1106" s="96"/>
      <c r="V1106" s="96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8"/>
      <c r="AI1106" s="98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7"/>
      <c r="AV1106" s="97"/>
      <c r="AW1106" s="97"/>
      <c r="AX1106" s="97"/>
      <c r="AY1106" s="97"/>
      <c r="AZ1106" s="97"/>
      <c r="BA1106" s="97"/>
      <c r="BB1106" s="97"/>
      <c r="BC1106" s="97"/>
      <c r="BD1106" s="97"/>
      <c r="BE1106" s="97"/>
      <c r="BF1106" s="97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7"/>
      <c r="BS1106" s="97"/>
      <c r="BT1106" s="97"/>
      <c r="BU1106" s="97"/>
      <c r="BV1106" s="97"/>
      <c r="BW1106" s="97"/>
      <c r="BX1106" s="97"/>
      <c r="BY1106" s="97"/>
      <c r="BZ1106" s="97"/>
      <c r="CA1106" s="97"/>
      <c r="CB1106" s="97"/>
    </row>
    <row r="1107" spans="2:80" ht="18.75">
      <c r="B1107" s="94"/>
      <c r="C1107" s="94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6"/>
      <c r="S1107" s="96"/>
      <c r="T1107" s="96"/>
      <c r="U1107" s="96"/>
      <c r="V1107" s="96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8"/>
      <c r="AI1107" s="98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7"/>
      <c r="AV1107" s="97"/>
      <c r="AW1107" s="97"/>
      <c r="AX1107" s="97"/>
      <c r="AY1107" s="97"/>
      <c r="AZ1107" s="97"/>
      <c r="BA1107" s="97"/>
      <c r="BB1107" s="97"/>
      <c r="BC1107" s="97"/>
      <c r="BD1107" s="97"/>
      <c r="BE1107" s="97"/>
      <c r="BF1107" s="97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7"/>
      <c r="BS1107" s="97"/>
      <c r="BT1107" s="97"/>
      <c r="BU1107" s="97"/>
      <c r="BV1107" s="97"/>
      <c r="BW1107" s="97"/>
      <c r="BX1107" s="97"/>
      <c r="BY1107" s="97"/>
      <c r="BZ1107" s="97"/>
      <c r="CA1107" s="97"/>
      <c r="CB1107" s="97"/>
    </row>
    <row r="1108" spans="2:80" ht="18.75">
      <c r="B1108" s="94"/>
      <c r="C1108" s="94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6"/>
      <c r="S1108" s="96"/>
      <c r="T1108" s="96"/>
      <c r="U1108" s="96"/>
      <c r="V1108" s="96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8"/>
      <c r="AI1108" s="98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7"/>
      <c r="AV1108" s="97"/>
      <c r="AW1108" s="97"/>
      <c r="AX1108" s="97"/>
      <c r="AY1108" s="97"/>
      <c r="AZ1108" s="97"/>
      <c r="BA1108" s="97"/>
      <c r="BB1108" s="97"/>
      <c r="BC1108" s="97"/>
      <c r="BD1108" s="97"/>
      <c r="BE1108" s="97"/>
      <c r="BF1108" s="97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7"/>
      <c r="BS1108" s="97"/>
      <c r="BT1108" s="97"/>
      <c r="BU1108" s="97"/>
      <c r="BV1108" s="97"/>
      <c r="BW1108" s="97"/>
      <c r="BX1108" s="97"/>
      <c r="BY1108" s="97"/>
      <c r="BZ1108" s="97"/>
      <c r="CA1108" s="97"/>
      <c r="CB1108" s="97"/>
    </row>
    <row r="1109" spans="2:80" ht="18.75">
      <c r="B1109" s="94"/>
      <c r="C1109" s="94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6"/>
      <c r="S1109" s="96"/>
      <c r="T1109" s="96"/>
      <c r="U1109" s="96"/>
      <c r="V1109" s="96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8"/>
      <c r="AI1109" s="98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7"/>
      <c r="AV1109" s="97"/>
      <c r="AW1109" s="97"/>
      <c r="AX1109" s="97"/>
      <c r="AY1109" s="97"/>
      <c r="AZ1109" s="97"/>
      <c r="BA1109" s="97"/>
      <c r="BB1109" s="97"/>
      <c r="BC1109" s="97"/>
      <c r="BD1109" s="97"/>
      <c r="BE1109" s="97"/>
      <c r="BF1109" s="97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7"/>
      <c r="BS1109" s="97"/>
      <c r="BT1109" s="97"/>
      <c r="BU1109" s="97"/>
      <c r="BV1109" s="97"/>
      <c r="BW1109" s="97"/>
      <c r="BX1109" s="97"/>
      <c r="BY1109" s="97"/>
      <c r="BZ1109" s="97"/>
      <c r="CA1109" s="97"/>
      <c r="CB1109" s="97"/>
    </row>
    <row r="1110" spans="2:80" ht="18.75">
      <c r="B1110" s="94"/>
      <c r="C1110" s="94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6"/>
      <c r="S1110" s="96"/>
      <c r="T1110" s="96"/>
      <c r="U1110" s="96"/>
      <c r="V1110" s="96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8"/>
      <c r="AI1110" s="98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7"/>
      <c r="AV1110" s="97"/>
      <c r="AW1110" s="97"/>
      <c r="AX1110" s="97"/>
      <c r="AY1110" s="97"/>
      <c r="AZ1110" s="97"/>
      <c r="BA1110" s="97"/>
      <c r="BB1110" s="97"/>
      <c r="BC1110" s="97"/>
      <c r="BD1110" s="97"/>
      <c r="BE1110" s="97"/>
      <c r="BF1110" s="97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7"/>
      <c r="BS1110" s="97"/>
      <c r="BT1110" s="97"/>
      <c r="BU1110" s="97"/>
      <c r="BV1110" s="97"/>
      <c r="BW1110" s="97"/>
      <c r="BX1110" s="97"/>
      <c r="BY1110" s="97"/>
      <c r="BZ1110" s="97"/>
      <c r="CA1110" s="97"/>
      <c r="CB1110" s="97"/>
    </row>
    <row r="1111" spans="2:80" ht="18.75">
      <c r="B1111" s="94"/>
      <c r="C1111" s="94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6"/>
      <c r="S1111" s="96"/>
      <c r="T1111" s="96"/>
      <c r="U1111" s="96"/>
      <c r="V1111" s="96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8"/>
      <c r="AI1111" s="98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7"/>
      <c r="AV1111" s="97"/>
      <c r="AW1111" s="97"/>
      <c r="AX1111" s="97"/>
      <c r="AY1111" s="97"/>
      <c r="AZ1111" s="97"/>
      <c r="BA1111" s="97"/>
      <c r="BB1111" s="97"/>
      <c r="BC1111" s="97"/>
      <c r="BD1111" s="97"/>
      <c r="BE1111" s="97"/>
      <c r="BF1111" s="97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7"/>
      <c r="BS1111" s="97"/>
      <c r="BT1111" s="97"/>
      <c r="BU1111" s="97"/>
      <c r="BV1111" s="97"/>
      <c r="BW1111" s="97"/>
      <c r="BX1111" s="97"/>
      <c r="BY1111" s="97"/>
      <c r="BZ1111" s="97"/>
      <c r="CA1111" s="97"/>
      <c r="CB1111" s="97"/>
    </row>
    <row r="1112" spans="2:80" ht="18.75">
      <c r="B1112" s="94"/>
      <c r="C1112" s="94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6"/>
      <c r="S1112" s="96"/>
      <c r="T1112" s="96"/>
      <c r="U1112" s="96"/>
      <c r="V1112" s="96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8"/>
      <c r="AI1112" s="98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7"/>
      <c r="AV1112" s="97"/>
      <c r="AW1112" s="97"/>
      <c r="AX1112" s="97"/>
      <c r="AY1112" s="97"/>
      <c r="AZ1112" s="97"/>
      <c r="BA1112" s="97"/>
      <c r="BB1112" s="97"/>
      <c r="BC1112" s="97"/>
      <c r="BD1112" s="97"/>
      <c r="BE1112" s="97"/>
      <c r="BF1112" s="97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7"/>
      <c r="BS1112" s="97"/>
      <c r="BT1112" s="97"/>
      <c r="BU1112" s="97"/>
      <c r="BV1112" s="97"/>
      <c r="BW1112" s="97"/>
      <c r="BX1112" s="97"/>
      <c r="BY1112" s="97"/>
      <c r="BZ1112" s="97"/>
      <c r="CA1112" s="97"/>
      <c r="CB1112" s="97"/>
    </row>
    <row r="1113" spans="2:80" ht="18.75">
      <c r="B1113" s="94"/>
      <c r="C1113" s="94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6"/>
      <c r="S1113" s="96"/>
      <c r="T1113" s="96"/>
      <c r="U1113" s="96"/>
      <c r="V1113" s="96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8"/>
      <c r="AI1113" s="98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7"/>
      <c r="AV1113" s="97"/>
      <c r="AW1113" s="97"/>
      <c r="AX1113" s="97"/>
      <c r="AY1113" s="97"/>
      <c r="AZ1113" s="97"/>
      <c r="BA1113" s="97"/>
      <c r="BB1113" s="97"/>
      <c r="BC1113" s="97"/>
      <c r="BD1113" s="97"/>
      <c r="BE1113" s="97"/>
      <c r="BF1113" s="97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7"/>
      <c r="BS1113" s="97"/>
      <c r="BT1113" s="97"/>
      <c r="BU1113" s="97"/>
      <c r="BV1113" s="97"/>
      <c r="BW1113" s="97"/>
      <c r="BX1113" s="97"/>
      <c r="BY1113" s="97"/>
      <c r="BZ1113" s="97"/>
      <c r="CA1113" s="97"/>
      <c r="CB1113" s="97"/>
    </row>
    <row r="1114" spans="2:80" ht="18.75">
      <c r="B1114" s="94"/>
      <c r="C1114" s="94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6"/>
      <c r="S1114" s="96"/>
      <c r="T1114" s="96"/>
      <c r="U1114" s="96"/>
      <c r="V1114" s="96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8"/>
      <c r="AI1114" s="98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7"/>
      <c r="AV1114" s="97"/>
      <c r="AW1114" s="97"/>
      <c r="AX1114" s="97"/>
      <c r="AY1114" s="97"/>
      <c r="AZ1114" s="97"/>
      <c r="BA1114" s="97"/>
      <c r="BB1114" s="97"/>
      <c r="BC1114" s="97"/>
      <c r="BD1114" s="97"/>
      <c r="BE1114" s="97"/>
      <c r="BF1114" s="97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7"/>
      <c r="BS1114" s="97"/>
      <c r="BT1114" s="97"/>
      <c r="BU1114" s="97"/>
      <c r="BV1114" s="97"/>
      <c r="BW1114" s="97"/>
      <c r="BX1114" s="97"/>
      <c r="BY1114" s="97"/>
      <c r="BZ1114" s="97"/>
      <c r="CA1114" s="97"/>
      <c r="CB1114" s="97"/>
    </row>
    <row r="1115" spans="2:80" ht="18.75">
      <c r="B1115" s="94"/>
      <c r="C1115" s="94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6"/>
      <c r="S1115" s="96"/>
      <c r="T1115" s="96"/>
      <c r="U1115" s="96"/>
      <c r="V1115" s="96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8"/>
      <c r="AI1115" s="98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7"/>
      <c r="AV1115" s="97"/>
      <c r="AW1115" s="97"/>
      <c r="AX1115" s="97"/>
      <c r="AY1115" s="97"/>
      <c r="AZ1115" s="97"/>
      <c r="BA1115" s="97"/>
      <c r="BB1115" s="97"/>
      <c r="BC1115" s="97"/>
      <c r="BD1115" s="97"/>
      <c r="BE1115" s="97"/>
      <c r="BF1115" s="97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7"/>
      <c r="BS1115" s="97"/>
      <c r="BT1115" s="97"/>
      <c r="BU1115" s="97"/>
      <c r="BV1115" s="97"/>
      <c r="BW1115" s="97"/>
      <c r="BX1115" s="97"/>
      <c r="BY1115" s="97"/>
      <c r="BZ1115" s="97"/>
      <c r="CA1115" s="97"/>
      <c r="CB1115" s="97"/>
    </row>
    <row r="1116" spans="2:80" ht="18.75">
      <c r="B1116" s="94"/>
      <c r="C1116" s="94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6"/>
      <c r="S1116" s="96"/>
      <c r="T1116" s="96"/>
      <c r="U1116" s="96"/>
      <c r="V1116" s="96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8"/>
      <c r="AI1116" s="98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7"/>
      <c r="AV1116" s="97"/>
      <c r="AW1116" s="97"/>
      <c r="AX1116" s="97"/>
      <c r="AY1116" s="97"/>
      <c r="AZ1116" s="97"/>
      <c r="BA1116" s="97"/>
      <c r="BB1116" s="97"/>
      <c r="BC1116" s="97"/>
      <c r="BD1116" s="97"/>
      <c r="BE1116" s="97"/>
      <c r="BF1116" s="97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7"/>
      <c r="BS1116" s="97"/>
      <c r="BT1116" s="97"/>
      <c r="BU1116" s="97"/>
      <c r="BV1116" s="97"/>
      <c r="BW1116" s="97"/>
      <c r="BX1116" s="97"/>
      <c r="BY1116" s="97"/>
      <c r="BZ1116" s="97"/>
      <c r="CA1116" s="97"/>
      <c r="CB1116" s="97"/>
    </row>
    <row r="1117" spans="2:80" ht="18.75">
      <c r="B1117" s="94"/>
      <c r="C1117" s="94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6"/>
      <c r="S1117" s="96"/>
      <c r="T1117" s="96"/>
      <c r="U1117" s="96"/>
      <c r="V1117" s="96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8"/>
      <c r="AI1117" s="98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7"/>
      <c r="AV1117" s="97"/>
      <c r="AW1117" s="97"/>
      <c r="AX1117" s="97"/>
      <c r="AY1117" s="97"/>
      <c r="AZ1117" s="97"/>
      <c r="BA1117" s="97"/>
      <c r="BB1117" s="97"/>
      <c r="BC1117" s="97"/>
      <c r="BD1117" s="97"/>
      <c r="BE1117" s="97"/>
      <c r="BF1117" s="97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7"/>
      <c r="BS1117" s="97"/>
      <c r="BT1117" s="97"/>
      <c r="BU1117" s="97"/>
      <c r="BV1117" s="97"/>
      <c r="BW1117" s="97"/>
      <c r="BX1117" s="97"/>
      <c r="BY1117" s="97"/>
      <c r="BZ1117" s="97"/>
      <c r="CA1117" s="97"/>
      <c r="CB1117" s="97"/>
    </row>
    <row r="1118" spans="2:80" ht="18.75">
      <c r="B1118" s="94"/>
      <c r="C1118" s="94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6"/>
      <c r="S1118" s="96"/>
      <c r="T1118" s="96"/>
      <c r="U1118" s="96"/>
      <c r="V1118" s="96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8"/>
      <c r="AI1118" s="98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7"/>
      <c r="AV1118" s="97"/>
      <c r="AW1118" s="97"/>
      <c r="AX1118" s="97"/>
      <c r="AY1118" s="97"/>
      <c r="AZ1118" s="97"/>
      <c r="BA1118" s="97"/>
      <c r="BB1118" s="97"/>
      <c r="BC1118" s="97"/>
      <c r="BD1118" s="97"/>
      <c r="BE1118" s="97"/>
      <c r="BF1118" s="97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7"/>
      <c r="BS1118" s="97"/>
      <c r="BT1118" s="97"/>
      <c r="BU1118" s="97"/>
      <c r="BV1118" s="97"/>
      <c r="BW1118" s="97"/>
      <c r="BX1118" s="97"/>
      <c r="BY1118" s="97"/>
      <c r="BZ1118" s="97"/>
      <c r="CA1118" s="97"/>
      <c r="CB1118" s="97"/>
    </row>
    <row r="1119" spans="2:80" ht="18.75">
      <c r="B1119" s="94"/>
      <c r="C1119" s="94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6"/>
      <c r="S1119" s="96"/>
      <c r="T1119" s="96"/>
      <c r="U1119" s="96"/>
      <c r="V1119" s="96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8"/>
      <c r="AI1119" s="98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7"/>
      <c r="AV1119" s="97"/>
      <c r="AW1119" s="97"/>
      <c r="AX1119" s="97"/>
      <c r="AY1119" s="97"/>
      <c r="AZ1119" s="97"/>
      <c r="BA1119" s="97"/>
      <c r="BB1119" s="97"/>
      <c r="BC1119" s="97"/>
      <c r="BD1119" s="97"/>
      <c r="BE1119" s="97"/>
      <c r="BF1119" s="97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7"/>
      <c r="BS1119" s="97"/>
      <c r="BT1119" s="97"/>
      <c r="BU1119" s="97"/>
      <c r="BV1119" s="97"/>
      <c r="BW1119" s="97"/>
      <c r="BX1119" s="97"/>
      <c r="BY1119" s="97"/>
      <c r="BZ1119" s="97"/>
      <c r="CA1119" s="97"/>
      <c r="CB1119" s="97"/>
    </row>
    <row r="1120" spans="2:80" ht="18.75">
      <c r="B1120" s="94"/>
      <c r="C1120" s="94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6"/>
      <c r="S1120" s="96"/>
      <c r="T1120" s="96"/>
      <c r="U1120" s="96"/>
      <c r="V1120" s="96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8"/>
      <c r="AI1120" s="98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7"/>
      <c r="AV1120" s="97"/>
      <c r="AW1120" s="97"/>
      <c r="AX1120" s="97"/>
      <c r="AY1120" s="97"/>
      <c r="AZ1120" s="97"/>
      <c r="BA1120" s="97"/>
      <c r="BB1120" s="97"/>
      <c r="BC1120" s="97"/>
      <c r="BD1120" s="97"/>
      <c r="BE1120" s="97"/>
      <c r="BF1120" s="97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7"/>
      <c r="BS1120" s="97"/>
      <c r="BT1120" s="97"/>
      <c r="BU1120" s="97"/>
      <c r="BV1120" s="97"/>
      <c r="BW1120" s="97"/>
      <c r="BX1120" s="97"/>
      <c r="BY1120" s="97"/>
      <c r="BZ1120" s="97"/>
      <c r="CA1120" s="97"/>
      <c r="CB1120" s="97"/>
    </row>
    <row r="1121" spans="2:80" ht="18.75">
      <c r="B1121" s="94"/>
      <c r="C1121" s="94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6"/>
      <c r="S1121" s="96"/>
      <c r="T1121" s="96"/>
      <c r="U1121" s="96"/>
      <c r="V1121" s="96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8"/>
      <c r="AI1121" s="98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7"/>
      <c r="AV1121" s="97"/>
      <c r="AW1121" s="97"/>
      <c r="AX1121" s="97"/>
      <c r="AY1121" s="97"/>
      <c r="AZ1121" s="97"/>
      <c r="BA1121" s="97"/>
      <c r="BB1121" s="97"/>
      <c r="BC1121" s="97"/>
      <c r="BD1121" s="97"/>
      <c r="BE1121" s="97"/>
      <c r="BF1121" s="97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7"/>
      <c r="BS1121" s="97"/>
      <c r="BT1121" s="97"/>
      <c r="BU1121" s="97"/>
      <c r="BV1121" s="97"/>
      <c r="BW1121" s="97"/>
      <c r="BX1121" s="97"/>
      <c r="BY1121" s="97"/>
      <c r="BZ1121" s="97"/>
      <c r="CA1121" s="97"/>
      <c r="CB1121" s="97"/>
    </row>
    <row r="1122" spans="2:80" ht="18.75">
      <c r="B1122" s="94"/>
      <c r="C1122" s="94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6"/>
      <c r="S1122" s="96"/>
      <c r="T1122" s="96"/>
      <c r="U1122" s="96"/>
      <c r="V1122" s="96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8"/>
      <c r="AI1122" s="98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7"/>
      <c r="AV1122" s="97"/>
      <c r="AW1122" s="97"/>
      <c r="AX1122" s="97"/>
      <c r="AY1122" s="97"/>
      <c r="AZ1122" s="97"/>
      <c r="BA1122" s="97"/>
      <c r="BB1122" s="97"/>
      <c r="BC1122" s="97"/>
      <c r="BD1122" s="97"/>
      <c r="BE1122" s="97"/>
      <c r="BF1122" s="97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7"/>
      <c r="BS1122" s="97"/>
      <c r="BT1122" s="97"/>
      <c r="BU1122" s="97"/>
      <c r="BV1122" s="97"/>
      <c r="BW1122" s="97"/>
      <c r="BX1122" s="97"/>
      <c r="BY1122" s="97"/>
      <c r="BZ1122" s="97"/>
      <c r="CA1122" s="97"/>
      <c r="CB1122" s="97"/>
    </row>
    <row r="1123" spans="2:80" ht="18.75">
      <c r="B1123" s="94"/>
      <c r="C1123" s="94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6"/>
      <c r="S1123" s="96"/>
      <c r="T1123" s="96"/>
      <c r="U1123" s="96"/>
      <c r="V1123" s="96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8"/>
      <c r="AI1123" s="98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7"/>
      <c r="AV1123" s="97"/>
      <c r="AW1123" s="97"/>
      <c r="AX1123" s="97"/>
      <c r="AY1123" s="97"/>
      <c r="AZ1123" s="97"/>
      <c r="BA1123" s="97"/>
      <c r="BB1123" s="97"/>
      <c r="BC1123" s="97"/>
      <c r="BD1123" s="97"/>
      <c r="BE1123" s="97"/>
      <c r="BF1123" s="97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7"/>
      <c r="BS1123" s="97"/>
      <c r="BT1123" s="97"/>
      <c r="BU1123" s="97"/>
      <c r="BV1123" s="97"/>
      <c r="BW1123" s="97"/>
      <c r="BX1123" s="97"/>
      <c r="BY1123" s="97"/>
      <c r="BZ1123" s="97"/>
      <c r="CA1123" s="97"/>
      <c r="CB1123" s="97"/>
    </row>
    <row r="1124" spans="2:80" ht="18.75">
      <c r="B1124" s="94"/>
      <c r="C1124" s="94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6"/>
      <c r="S1124" s="96"/>
      <c r="T1124" s="96"/>
      <c r="U1124" s="96"/>
      <c r="V1124" s="96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8"/>
      <c r="AI1124" s="98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7"/>
      <c r="AV1124" s="97"/>
      <c r="AW1124" s="97"/>
      <c r="AX1124" s="97"/>
      <c r="AY1124" s="97"/>
      <c r="AZ1124" s="97"/>
      <c r="BA1124" s="97"/>
      <c r="BB1124" s="97"/>
      <c r="BC1124" s="97"/>
      <c r="BD1124" s="97"/>
      <c r="BE1124" s="97"/>
      <c r="BF1124" s="97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7"/>
      <c r="BS1124" s="97"/>
      <c r="BT1124" s="97"/>
      <c r="BU1124" s="97"/>
      <c r="BV1124" s="97"/>
      <c r="BW1124" s="97"/>
      <c r="BX1124" s="97"/>
      <c r="BY1124" s="97"/>
      <c r="BZ1124" s="97"/>
      <c r="CA1124" s="97"/>
      <c r="CB1124" s="97"/>
    </row>
    <row r="1125" spans="2:80" ht="18.75">
      <c r="B1125" s="94"/>
      <c r="C1125" s="94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6"/>
      <c r="S1125" s="96"/>
      <c r="T1125" s="96"/>
      <c r="U1125" s="96"/>
      <c r="V1125" s="96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8"/>
      <c r="AI1125" s="98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7"/>
      <c r="AV1125" s="97"/>
      <c r="AW1125" s="97"/>
      <c r="AX1125" s="97"/>
      <c r="AY1125" s="97"/>
      <c r="AZ1125" s="97"/>
      <c r="BA1125" s="97"/>
      <c r="BB1125" s="97"/>
      <c r="BC1125" s="97"/>
      <c r="BD1125" s="97"/>
      <c r="BE1125" s="97"/>
      <c r="BF1125" s="97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7"/>
      <c r="BS1125" s="97"/>
      <c r="BT1125" s="97"/>
      <c r="BU1125" s="97"/>
      <c r="BV1125" s="97"/>
      <c r="BW1125" s="97"/>
      <c r="BX1125" s="97"/>
      <c r="BY1125" s="97"/>
      <c r="BZ1125" s="97"/>
      <c r="CA1125" s="97"/>
      <c r="CB1125" s="97"/>
    </row>
    <row r="1126" spans="2:80" ht="18.75">
      <c r="B1126" s="94"/>
      <c r="C1126" s="94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6"/>
      <c r="S1126" s="96"/>
      <c r="T1126" s="96"/>
      <c r="U1126" s="96"/>
      <c r="V1126" s="96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8"/>
      <c r="AI1126" s="98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</row>
    <row r="1127" spans="2:80" ht="18.75">
      <c r="B1127" s="94"/>
      <c r="C1127" s="94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6"/>
      <c r="S1127" s="96"/>
      <c r="T1127" s="96"/>
      <c r="U1127" s="96"/>
      <c r="V1127" s="96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8"/>
      <c r="AI1127" s="98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7"/>
      <c r="AV1127" s="97"/>
      <c r="AW1127" s="97"/>
      <c r="AX1127" s="97"/>
      <c r="AY1127" s="97"/>
      <c r="AZ1127" s="97"/>
      <c r="BA1127" s="97"/>
      <c r="BB1127" s="97"/>
      <c r="BC1127" s="97"/>
      <c r="BD1127" s="97"/>
      <c r="BE1127" s="97"/>
      <c r="BF1127" s="97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7"/>
      <c r="BS1127" s="97"/>
      <c r="BT1127" s="97"/>
      <c r="BU1127" s="97"/>
      <c r="BV1127" s="97"/>
      <c r="BW1127" s="97"/>
      <c r="BX1127" s="97"/>
      <c r="BY1127" s="97"/>
      <c r="BZ1127" s="97"/>
      <c r="CA1127" s="97"/>
      <c r="CB1127" s="97"/>
    </row>
    <row r="1128" spans="2:80" ht="18.75">
      <c r="B1128" s="94"/>
      <c r="C1128" s="94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6"/>
      <c r="S1128" s="96"/>
      <c r="T1128" s="96"/>
      <c r="U1128" s="96"/>
      <c r="V1128" s="96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8"/>
      <c r="AI1128" s="98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7"/>
      <c r="AV1128" s="97"/>
      <c r="AW1128" s="97"/>
      <c r="AX1128" s="97"/>
      <c r="AY1128" s="97"/>
      <c r="AZ1128" s="97"/>
      <c r="BA1128" s="97"/>
      <c r="BB1128" s="97"/>
      <c r="BC1128" s="97"/>
      <c r="BD1128" s="97"/>
      <c r="BE1128" s="97"/>
      <c r="BF1128" s="97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7"/>
      <c r="BS1128" s="97"/>
      <c r="BT1128" s="97"/>
      <c r="BU1128" s="97"/>
      <c r="BV1128" s="97"/>
      <c r="BW1128" s="97"/>
      <c r="BX1128" s="97"/>
      <c r="BY1128" s="97"/>
      <c r="BZ1128" s="97"/>
      <c r="CA1128" s="97"/>
      <c r="CB1128" s="97"/>
    </row>
    <row r="1129" spans="2:80" ht="18.75">
      <c r="B1129" s="94"/>
      <c r="C1129" s="94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6"/>
      <c r="S1129" s="96"/>
      <c r="T1129" s="96"/>
      <c r="U1129" s="96"/>
      <c r="V1129" s="96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8"/>
      <c r="AI1129" s="98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7"/>
      <c r="AV1129" s="97"/>
      <c r="AW1129" s="97"/>
      <c r="AX1129" s="97"/>
      <c r="AY1129" s="97"/>
      <c r="AZ1129" s="97"/>
      <c r="BA1129" s="97"/>
      <c r="BB1129" s="97"/>
      <c r="BC1129" s="97"/>
      <c r="BD1129" s="97"/>
      <c r="BE1129" s="97"/>
      <c r="BF1129" s="97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7"/>
      <c r="BS1129" s="97"/>
      <c r="BT1129" s="97"/>
      <c r="BU1129" s="97"/>
      <c r="BV1129" s="97"/>
      <c r="BW1129" s="97"/>
      <c r="BX1129" s="97"/>
      <c r="BY1129" s="97"/>
      <c r="BZ1129" s="97"/>
      <c r="CA1129" s="97"/>
      <c r="CB1129" s="97"/>
    </row>
    <row r="1130" spans="2:80" ht="18.75">
      <c r="B1130" s="94"/>
      <c r="C1130" s="94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6"/>
      <c r="S1130" s="96"/>
      <c r="T1130" s="96"/>
      <c r="U1130" s="96"/>
      <c r="V1130" s="96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8"/>
      <c r="AI1130" s="98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7"/>
      <c r="AV1130" s="97"/>
      <c r="AW1130" s="97"/>
      <c r="AX1130" s="97"/>
      <c r="AY1130" s="97"/>
      <c r="AZ1130" s="97"/>
      <c r="BA1130" s="97"/>
      <c r="BB1130" s="97"/>
      <c r="BC1130" s="97"/>
      <c r="BD1130" s="97"/>
      <c r="BE1130" s="97"/>
      <c r="BF1130" s="97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7"/>
      <c r="BS1130" s="97"/>
      <c r="BT1130" s="97"/>
      <c r="BU1130" s="97"/>
      <c r="BV1130" s="97"/>
      <c r="BW1130" s="97"/>
      <c r="BX1130" s="97"/>
      <c r="BY1130" s="97"/>
      <c r="BZ1130" s="97"/>
      <c r="CA1130" s="97"/>
      <c r="CB1130" s="97"/>
    </row>
    <row r="1131" spans="2:80" ht="18.75">
      <c r="B1131" s="94"/>
      <c r="C1131" s="94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6"/>
      <c r="S1131" s="96"/>
      <c r="T1131" s="96"/>
      <c r="U1131" s="96"/>
      <c r="V1131" s="96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8"/>
      <c r="AI1131" s="98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7"/>
      <c r="AV1131" s="97"/>
      <c r="AW1131" s="97"/>
      <c r="AX1131" s="97"/>
      <c r="AY1131" s="97"/>
      <c r="AZ1131" s="97"/>
      <c r="BA1131" s="97"/>
      <c r="BB1131" s="97"/>
      <c r="BC1131" s="97"/>
      <c r="BD1131" s="97"/>
      <c r="BE1131" s="97"/>
      <c r="BF1131" s="97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7"/>
      <c r="BS1131" s="97"/>
      <c r="BT1131" s="97"/>
      <c r="BU1131" s="97"/>
      <c r="BV1131" s="97"/>
      <c r="BW1131" s="97"/>
      <c r="BX1131" s="97"/>
      <c r="BY1131" s="97"/>
      <c r="BZ1131" s="97"/>
      <c r="CA1131" s="97"/>
      <c r="CB1131" s="97"/>
    </row>
    <row r="1132" spans="2:80" ht="18.75">
      <c r="B1132" s="94"/>
      <c r="C1132" s="94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6"/>
      <c r="S1132" s="96"/>
      <c r="T1132" s="96"/>
      <c r="U1132" s="96"/>
      <c r="V1132" s="96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8"/>
      <c r="AI1132" s="98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7"/>
      <c r="AV1132" s="97"/>
      <c r="AW1132" s="97"/>
      <c r="AX1132" s="97"/>
      <c r="AY1132" s="97"/>
      <c r="AZ1132" s="97"/>
      <c r="BA1132" s="97"/>
      <c r="BB1132" s="97"/>
      <c r="BC1132" s="97"/>
      <c r="BD1132" s="97"/>
      <c r="BE1132" s="97"/>
      <c r="BF1132" s="97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7"/>
      <c r="BS1132" s="97"/>
      <c r="BT1132" s="97"/>
      <c r="BU1132" s="97"/>
      <c r="BV1132" s="97"/>
      <c r="BW1132" s="97"/>
      <c r="BX1132" s="97"/>
      <c r="BY1132" s="97"/>
      <c r="BZ1132" s="97"/>
      <c r="CA1132" s="97"/>
      <c r="CB1132" s="97"/>
    </row>
    <row r="1133" spans="2:80" ht="18.75">
      <c r="B1133" s="94"/>
      <c r="C1133" s="94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6"/>
      <c r="S1133" s="96"/>
      <c r="T1133" s="96"/>
      <c r="U1133" s="96"/>
      <c r="V1133" s="96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8"/>
      <c r="AI1133" s="98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7"/>
      <c r="AV1133" s="97"/>
      <c r="AW1133" s="97"/>
      <c r="AX1133" s="97"/>
      <c r="AY1133" s="97"/>
      <c r="AZ1133" s="97"/>
      <c r="BA1133" s="97"/>
      <c r="BB1133" s="97"/>
      <c r="BC1133" s="97"/>
      <c r="BD1133" s="97"/>
      <c r="BE1133" s="97"/>
      <c r="BF1133" s="97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7"/>
      <c r="BS1133" s="97"/>
      <c r="BT1133" s="97"/>
      <c r="BU1133" s="97"/>
      <c r="BV1133" s="97"/>
      <c r="BW1133" s="97"/>
      <c r="BX1133" s="97"/>
      <c r="BY1133" s="97"/>
      <c r="BZ1133" s="97"/>
      <c r="CA1133" s="97"/>
      <c r="CB1133" s="97"/>
    </row>
    <row r="1134" spans="2:80" ht="18.75">
      <c r="B1134" s="94"/>
      <c r="C1134" s="94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6"/>
      <c r="S1134" s="96"/>
      <c r="T1134" s="96"/>
      <c r="U1134" s="96"/>
      <c r="V1134" s="96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8"/>
      <c r="AI1134" s="98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7"/>
      <c r="AV1134" s="97"/>
      <c r="AW1134" s="97"/>
      <c r="AX1134" s="97"/>
      <c r="AY1134" s="97"/>
      <c r="AZ1134" s="97"/>
      <c r="BA1134" s="97"/>
      <c r="BB1134" s="97"/>
      <c r="BC1134" s="97"/>
      <c r="BD1134" s="97"/>
      <c r="BE1134" s="97"/>
      <c r="BF1134" s="97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7"/>
      <c r="BS1134" s="97"/>
      <c r="BT1134" s="97"/>
      <c r="BU1134" s="97"/>
      <c r="BV1134" s="97"/>
      <c r="BW1134" s="97"/>
      <c r="BX1134" s="97"/>
      <c r="BY1134" s="97"/>
      <c r="BZ1134" s="97"/>
      <c r="CA1134" s="97"/>
      <c r="CB1134" s="97"/>
    </row>
    <row r="1135" spans="2:80" ht="18.75">
      <c r="B1135" s="94"/>
      <c r="C1135" s="94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6"/>
      <c r="S1135" s="96"/>
      <c r="T1135" s="96"/>
      <c r="U1135" s="96"/>
      <c r="V1135" s="96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8"/>
      <c r="AI1135" s="98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7"/>
      <c r="AV1135" s="97"/>
      <c r="AW1135" s="97"/>
      <c r="AX1135" s="97"/>
      <c r="AY1135" s="97"/>
      <c r="AZ1135" s="97"/>
      <c r="BA1135" s="97"/>
      <c r="BB1135" s="97"/>
      <c r="BC1135" s="97"/>
      <c r="BD1135" s="97"/>
      <c r="BE1135" s="97"/>
      <c r="BF1135" s="97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7"/>
      <c r="BS1135" s="97"/>
      <c r="BT1135" s="97"/>
      <c r="BU1135" s="97"/>
      <c r="BV1135" s="97"/>
      <c r="BW1135" s="97"/>
      <c r="BX1135" s="97"/>
      <c r="BY1135" s="97"/>
      <c r="BZ1135" s="97"/>
      <c r="CA1135" s="97"/>
      <c r="CB1135" s="97"/>
    </row>
    <row r="1136" spans="2:80" ht="18.75">
      <c r="B1136" s="94"/>
      <c r="C1136" s="94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6"/>
      <c r="S1136" s="96"/>
      <c r="T1136" s="96"/>
      <c r="U1136" s="96"/>
      <c r="V1136" s="96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8"/>
      <c r="AI1136" s="98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7"/>
      <c r="AV1136" s="97"/>
      <c r="AW1136" s="97"/>
      <c r="AX1136" s="97"/>
      <c r="AY1136" s="97"/>
      <c r="AZ1136" s="97"/>
      <c r="BA1136" s="97"/>
      <c r="BB1136" s="97"/>
      <c r="BC1136" s="97"/>
      <c r="BD1136" s="97"/>
      <c r="BE1136" s="97"/>
      <c r="BF1136" s="97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7"/>
      <c r="BS1136" s="97"/>
      <c r="BT1136" s="97"/>
      <c r="BU1136" s="97"/>
      <c r="BV1136" s="97"/>
      <c r="BW1136" s="97"/>
      <c r="BX1136" s="97"/>
      <c r="BY1136" s="97"/>
      <c r="BZ1136" s="97"/>
      <c r="CA1136" s="97"/>
      <c r="CB1136" s="97"/>
    </row>
    <row r="1137" spans="2:80" ht="18.75">
      <c r="B1137" s="94"/>
      <c r="C1137" s="94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6"/>
      <c r="S1137" s="96"/>
      <c r="T1137" s="96"/>
      <c r="U1137" s="96"/>
      <c r="V1137" s="96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8"/>
      <c r="AI1137" s="98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7"/>
      <c r="AV1137" s="97"/>
      <c r="AW1137" s="97"/>
      <c r="AX1137" s="97"/>
      <c r="AY1137" s="97"/>
      <c r="AZ1137" s="97"/>
      <c r="BA1137" s="97"/>
      <c r="BB1137" s="97"/>
      <c r="BC1137" s="97"/>
      <c r="BD1137" s="97"/>
      <c r="BE1137" s="97"/>
      <c r="BF1137" s="97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7"/>
      <c r="BS1137" s="97"/>
      <c r="BT1137" s="97"/>
      <c r="BU1137" s="97"/>
      <c r="BV1137" s="97"/>
      <c r="BW1137" s="97"/>
      <c r="BX1137" s="97"/>
      <c r="BY1137" s="97"/>
      <c r="BZ1137" s="97"/>
      <c r="CA1137" s="97"/>
      <c r="CB1137" s="97"/>
    </row>
    <row r="1138" spans="2:80" ht="18.75">
      <c r="B1138" s="94"/>
      <c r="C1138" s="94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6"/>
      <c r="S1138" s="96"/>
      <c r="T1138" s="96"/>
      <c r="U1138" s="96"/>
      <c r="V1138" s="96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8"/>
      <c r="AI1138" s="98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7"/>
      <c r="AV1138" s="97"/>
      <c r="AW1138" s="97"/>
      <c r="AX1138" s="97"/>
      <c r="AY1138" s="97"/>
      <c r="AZ1138" s="97"/>
      <c r="BA1138" s="97"/>
      <c r="BB1138" s="97"/>
      <c r="BC1138" s="97"/>
      <c r="BD1138" s="97"/>
      <c r="BE1138" s="97"/>
      <c r="BF1138" s="97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7"/>
      <c r="BS1138" s="97"/>
      <c r="BT1138" s="97"/>
      <c r="BU1138" s="97"/>
      <c r="BV1138" s="97"/>
      <c r="BW1138" s="97"/>
      <c r="BX1138" s="97"/>
      <c r="BY1138" s="97"/>
      <c r="BZ1138" s="97"/>
      <c r="CA1138" s="97"/>
      <c r="CB1138" s="97"/>
    </row>
    <row r="1139" spans="2:80" ht="18.75">
      <c r="B1139" s="94"/>
      <c r="C1139" s="94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6"/>
      <c r="S1139" s="96"/>
      <c r="T1139" s="96"/>
      <c r="U1139" s="96"/>
      <c r="V1139" s="96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8"/>
      <c r="AI1139" s="98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7"/>
      <c r="AV1139" s="97"/>
      <c r="AW1139" s="97"/>
      <c r="AX1139" s="97"/>
      <c r="AY1139" s="97"/>
      <c r="AZ1139" s="97"/>
      <c r="BA1139" s="97"/>
      <c r="BB1139" s="97"/>
      <c r="BC1139" s="97"/>
      <c r="BD1139" s="97"/>
      <c r="BE1139" s="97"/>
      <c r="BF1139" s="97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7"/>
      <c r="BS1139" s="97"/>
      <c r="BT1139" s="97"/>
      <c r="BU1139" s="97"/>
      <c r="BV1139" s="97"/>
      <c r="BW1139" s="97"/>
      <c r="BX1139" s="97"/>
      <c r="BY1139" s="97"/>
      <c r="BZ1139" s="97"/>
      <c r="CA1139" s="97"/>
      <c r="CB1139" s="97"/>
    </row>
    <row r="1140" spans="2:80" ht="18.75">
      <c r="B1140" s="94"/>
      <c r="C1140" s="94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6"/>
      <c r="S1140" s="96"/>
      <c r="T1140" s="96"/>
      <c r="U1140" s="96"/>
      <c r="V1140" s="96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8"/>
      <c r="AI1140" s="98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7"/>
      <c r="AV1140" s="97"/>
      <c r="AW1140" s="97"/>
      <c r="AX1140" s="97"/>
      <c r="AY1140" s="97"/>
      <c r="AZ1140" s="97"/>
      <c r="BA1140" s="97"/>
      <c r="BB1140" s="97"/>
      <c r="BC1140" s="97"/>
      <c r="BD1140" s="97"/>
      <c r="BE1140" s="97"/>
      <c r="BF1140" s="97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7"/>
      <c r="BS1140" s="97"/>
      <c r="BT1140" s="97"/>
      <c r="BU1140" s="97"/>
      <c r="BV1140" s="97"/>
      <c r="BW1140" s="97"/>
      <c r="BX1140" s="97"/>
      <c r="BY1140" s="97"/>
      <c r="BZ1140" s="97"/>
      <c r="CA1140" s="97"/>
      <c r="CB1140" s="97"/>
    </row>
    <row r="1141" spans="2:80" ht="18.75">
      <c r="B1141" s="94"/>
      <c r="C1141" s="94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6"/>
      <c r="S1141" s="96"/>
      <c r="T1141" s="96"/>
      <c r="U1141" s="96"/>
      <c r="V1141" s="96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8"/>
      <c r="AI1141" s="98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7"/>
      <c r="AV1141" s="97"/>
      <c r="AW1141" s="97"/>
      <c r="AX1141" s="97"/>
      <c r="AY1141" s="97"/>
      <c r="AZ1141" s="97"/>
      <c r="BA1141" s="97"/>
      <c r="BB1141" s="97"/>
      <c r="BC1141" s="97"/>
      <c r="BD1141" s="97"/>
      <c r="BE1141" s="97"/>
      <c r="BF1141" s="97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7"/>
      <c r="BS1141" s="97"/>
      <c r="BT1141" s="97"/>
      <c r="BU1141" s="97"/>
      <c r="BV1141" s="97"/>
      <c r="BW1141" s="97"/>
      <c r="BX1141" s="97"/>
      <c r="BY1141" s="97"/>
      <c r="BZ1141" s="97"/>
      <c r="CA1141" s="97"/>
      <c r="CB1141" s="97"/>
    </row>
    <row r="1142" spans="2:80" ht="18.75">
      <c r="B1142" s="94"/>
      <c r="C1142" s="94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6"/>
      <c r="S1142" s="96"/>
      <c r="T1142" s="96"/>
      <c r="U1142" s="96"/>
      <c r="V1142" s="96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8"/>
      <c r="AI1142" s="98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7"/>
      <c r="AV1142" s="97"/>
      <c r="AW1142" s="97"/>
      <c r="AX1142" s="97"/>
      <c r="AY1142" s="97"/>
      <c r="AZ1142" s="97"/>
      <c r="BA1142" s="97"/>
      <c r="BB1142" s="97"/>
      <c r="BC1142" s="97"/>
      <c r="BD1142" s="97"/>
      <c r="BE1142" s="97"/>
      <c r="BF1142" s="97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7"/>
      <c r="BS1142" s="97"/>
      <c r="BT1142" s="97"/>
      <c r="BU1142" s="97"/>
      <c r="BV1142" s="97"/>
      <c r="BW1142" s="97"/>
      <c r="BX1142" s="97"/>
      <c r="BY1142" s="97"/>
      <c r="BZ1142" s="97"/>
      <c r="CA1142" s="97"/>
      <c r="CB1142" s="97"/>
    </row>
    <row r="1143" spans="2:80" ht="18.75">
      <c r="B1143" s="94"/>
      <c r="C1143" s="94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6"/>
      <c r="S1143" s="96"/>
      <c r="T1143" s="96"/>
      <c r="U1143" s="96"/>
      <c r="V1143" s="96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8"/>
      <c r="AI1143" s="98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7"/>
      <c r="AV1143" s="97"/>
      <c r="AW1143" s="97"/>
      <c r="AX1143" s="97"/>
      <c r="AY1143" s="97"/>
      <c r="AZ1143" s="97"/>
      <c r="BA1143" s="97"/>
      <c r="BB1143" s="97"/>
      <c r="BC1143" s="97"/>
      <c r="BD1143" s="97"/>
      <c r="BE1143" s="97"/>
      <c r="BF1143" s="97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7"/>
      <c r="BS1143" s="97"/>
      <c r="BT1143" s="97"/>
      <c r="BU1143" s="97"/>
      <c r="BV1143" s="97"/>
      <c r="BW1143" s="97"/>
      <c r="BX1143" s="97"/>
      <c r="BY1143" s="97"/>
      <c r="BZ1143" s="97"/>
      <c r="CA1143" s="97"/>
      <c r="CB1143" s="97"/>
    </row>
    <row r="1144" spans="2:80" ht="18.75">
      <c r="B1144" s="94"/>
      <c r="C1144" s="94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6"/>
      <c r="S1144" s="96"/>
      <c r="T1144" s="96"/>
      <c r="U1144" s="96"/>
      <c r="V1144" s="96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8"/>
      <c r="AI1144" s="98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7"/>
      <c r="AV1144" s="97"/>
      <c r="AW1144" s="97"/>
      <c r="AX1144" s="97"/>
      <c r="AY1144" s="97"/>
      <c r="AZ1144" s="97"/>
      <c r="BA1144" s="97"/>
      <c r="BB1144" s="97"/>
      <c r="BC1144" s="97"/>
      <c r="BD1144" s="97"/>
      <c r="BE1144" s="97"/>
      <c r="BF1144" s="97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7"/>
      <c r="BS1144" s="97"/>
      <c r="BT1144" s="97"/>
      <c r="BU1144" s="97"/>
      <c r="BV1144" s="97"/>
      <c r="BW1144" s="97"/>
      <c r="BX1144" s="97"/>
      <c r="BY1144" s="97"/>
      <c r="BZ1144" s="97"/>
      <c r="CA1144" s="97"/>
      <c r="CB1144" s="97"/>
    </row>
    <row r="1145" spans="2:80" ht="18.75">
      <c r="B1145" s="94"/>
      <c r="C1145" s="94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6"/>
      <c r="S1145" s="96"/>
      <c r="T1145" s="96"/>
      <c r="U1145" s="96"/>
      <c r="V1145" s="96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8"/>
      <c r="AI1145" s="98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7"/>
      <c r="AV1145" s="97"/>
      <c r="AW1145" s="97"/>
      <c r="AX1145" s="97"/>
      <c r="AY1145" s="97"/>
      <c r="AZ1145" s="97"/>
      <c r="BA1145" s="97"/>
      <c r="BB1145" s="97"/>
      <c r="BC1145" s="97"/>
      <c r="BD1145" s="97"/>
      <c r="BE1145" s="97"/>
      <c r="BF1145" s="97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7"/>
      <c r="BS1145" s="97"/>
      <c r="BT1145" s="97"/>
      <c r="BU1145" s="97"/>
      <c r="BV1145" s="97"/>
      <c r="BW1145" s="97"/>
      <c r="BX1145" s="97"/>
      <c r="BY1145" s="97"/>
      <c r="BZ1145" s="97"/>
      <c r="CA1145" s="97"/>
      <c r="CB1145" s="97"/>
    </row>
    <row r="1146" spans="2:80" ht="18.75">
      <c r="B1146" s="94"/>
      <c r="C1146" s="94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6"/>
      <c r="S1146" s="96"/>
      <c r="T1146" s="96"/>
      <c r="U1146" s="96"/>
      <c r="V1146" s="96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8"/>
      <c r="AI1146" s="98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7"/>
      <c r="AV1146" s="97"/>
      <c r="AW1146" s="97"/>
      <c r="AX1146" s="97"/>
      <c r="AY1146" s="97"/>
      <c r="AZ1146" s="97"/>
      <c r="BA1146" s="97"/>
      <c r="BB1146" s="97"/>
      <c r="BC1146" s="97"/>
      <c r="BD1146" s="97"/>
      <c r="BE1146" s="97"/>
      <c r="BF1146" s="97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7"/>
      <c r="BS1146" s="97"/>
      <c r="BT1146" s="97"/>
      <c r="BU1146" s="97"/>
      <c r="BV1146" s="97"/>
      <c r="BW1146" s="97"/>
      <c r="BX1146" s="97"/>
      <c r="BY1146" s="97"/>
      <c r="BZ1146" s="97"/>
      <c r="CA1146" s="97"/>
      <c r="CB1146" s="97"/>
    </row>
    <row r="1147" spans="2:80" ht="18.75">
      <c r="B1147" s="94"/>
      <c r="C1147" s="94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6"/>
      <c r="S1147" s="96"/>
      <c r="T1147" s="96"/>
      <c r="U1147" s="96"/>
      <c r="V1147" s="96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8"/>
      <c r="AI1147" s="98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7"/>
      <c r="AV1147" s="97"/>
      <c r="AW1147" s="97"/>
      <c r="AX1147" s="97"/>
      <c r="AY1147" s="97"/>
      <c r="AZ1147" s="97"/>
      <c r="BA1147" s="97"/>
      <c r="BB1147" s="97"/>
      <c r="BC1147" s="97"/>
      <c r="BD1147" s="97"/>
      <c r="BE1147" s="97"/>
      <c r="BF1147" s="97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7"/>
      <c r="BS1147" s="97"/>
      <c r="BT1147" s="97"/>
      <c r="BU1147" s="97"/>
      <c r="BV1147" s="97"/>
      <c r="BW1147" s="97"/>
      <c r="BX1147" s="97"/>
      <c r="BY1147" s="97"/>
      <c r="BZ1147" s="97"/>
      <c r="CA1147" s="97"/>
      <c r="CB1147" s="97"/>
    </row>
    <row r="1148" spans="2:80" ht="18.75">
      <c r="B1148" s="94"/>
      <c r="C1148" s="94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6"/>
      <c r="S1148" s="96"/>
      <c r="T1148" s="96"/>
      <c r="U1148" s="96"/>
      <c r="V1148" s="96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8"/>
      <c r="AI1148" s="98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7"/>
      <c r="AV1148" s="97"/>
      <c r="AW1148" s="97"/>
      <c r="AX1148" s="97"/>
      <c r="AY1148" s="97"/>
      <c r="AZ1148" s="97"/>
      <c r="BA1148" s="97"/>
      <c r="BB1148" s="97"/>
      <c r="BC1148" s="97"/>
      <c r="BD1148" s="97"/>
      <c r="BE1148" s="97"/>
      <c r="BF1148" s="97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7"/>
      <c r="BS1148" s="97"/>
      <c r="BT1148" s="97"/>
      <c r="BU1148" s="97"/>
      <c r="BV1148" s="97"/>
      <c r="BW1148" s="97"/>
      <c r="BX1148" s="97"/>
      <c r="BY1148" s="97"/>
      <c r="BZ1148" s="97"/>
      <c r="CA1148" s="97"/>
      <c r="CB1148" s="97"/>
    </row>
    <row r="1149" spans="2:80" ht="18.75">
      <c r="B1149" s="94"/>
      <c r="C1149" s="94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6"/>
      <c r="S1149" s="96"/>
      <c r="T1149" s="96"/>
      <c r="U1149" s="96"/>
      <c r="V1149" s="96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8"/>
      <c r="AI1149" s="98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7"/>
      <c r="AV1149" s="97"/>
      <c r="AW1149" s="97"/>
      <c r="AX1149" s="97"/>
      <c r="AY1149" s="97"/>
      <c r="AZ1149" s="97"/>
      <c r="BA1149" s="97"/>
      <c r="BB1149" s="97"/>
      <c r="BC1149" s="97"/>
      <c r="BD1149" s="97"/>
      <c r="BE1149" s="97"/>
      <c r="BF1149" s="97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7"/>
      <c r="BS1149" s="97"/>
      <c r="BT1149" s="97"/>
      <c r="BU1149" s="97"/>
      <c r="BV1149" s="97"/>
      <c r="BW1149" s="97"/>
      <c r="BX1149" s="97"/>
      <c r="BY1149" s="97"/>
      <c r="BZ1149" s="97"/>
      <c r="CA1149" s="97"/>
      <c r="CB1149" s="97"/>
    </row>
    <row r="1150" spans="2:80" ht="18.75">
      <c r="B1150" s="94"/>
      <c r="C1150" s="94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6"/>
      <c r="S1150" s="96"/>
      <c r="T1150" s="96"/>
      <c r="U1150" s="96"/>
      <c r="V1150" s="96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8"/>
      <c r="AI1150" s="98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7"/>
      <c r="AV1150" s="97"/>
      <c r="AW1150" s="97"/>
      <c r="AX1150" s="97"/>
      <c r="AY1150" s="97"/>
      <c r="AZ1150" s="97"/>
      <c r="BA1150" s="97"/>
      <c r="BB1150" s="97"/>
      <c r="BC1150" s="97"/>
      <c r="BD1150" s="97"/>
      <c r="BE1150" s="97"/>
      <c r="BF1150" s="97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7"/>
      <c r="BS1150" s="97"/>
      <c r="BT1150" s="97"/>
      <c r="BU1150" s="97"/>
      <c r="BV1150" s="97"/>
      <c r="BW1150" s="97"/>
      <c r="BX1150" s="97"/>
      <c r="BY1150" s="97"/>
      <c r="BZ1150" s="97"/>
      <c r="CA1150" s="97"/>
      <c r="CB1150" s="97"/>
    </row>
    <row r="1151" spans="2:80" ht="18.75">
      <c r="B1151" s="94"/>
      <c r="C1151" s="94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6"/>
      <c r="S1151" s="96"/>
      <c r="T1151" s="96"/>
      <c r="U1151" s="96"/>
      <c r="V1151" s="96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8"/>
      <c r="AI1151" s="98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7"/>
      <c r="AV1151" s="97"/>
      <c r="AW1151" s="97"/>
      <c r="AX1151" s="97"/>
      <c r="AY1151" s="97"/>
      <c r="AZ1151" s="97"/>
      <c r="BA1151" s="97"/>
      <c r="BB1151" s="97"/>
      <c r="BC1151" s="97"/>
      <c r="BD1151" s="97"/>
      <c r="BE1151" s="97"/>
      <c r="BF1151" s="97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7"/>
      <c r="BS1151" s="97"/>
      <c r="BT1151" s="97"/>
      <c r="BU1151" s="97"/>
      <c r="BV1151" s="97"/>
      <c r="BW1151" s="97"/>
      <c r="BX1151" s="97"/>
      <c r="BY1151" s="97"/>
      <c r="BZ1151" s="97"/>
      <c r="CA1151" s="97"/>
      <c r="CB1151" s="97"/>
    </row>
    <row r="1152" spans="2:80" ht="18.75">
      <c r="B1152" s="94"/>
      <c r="C1152" s="94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6"/>
      <c r="S1152" s="96"/>
      <c r="T1152" s="96"/>
      <c r="U1152" s="96"/>
      <c r="V1152" s="96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8"/>
      <c r="AI1152" s="98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7"/>
      <c r="AV1152" s="97"/>
      <c r="AW1152" s="97"/>
      <c r="AX1152" s="97"/>
      <c r="AY1152" s="97"/>
      <c r="AZ1152" s="97"/>
      <c r="BA1152" s="97"/>
      <c r="BB1152" s="97"/>
      <c r="BC1152" s="97"/>
      <c r="BD1152" s="97"/>
      <c r="BE1152" s="97"/>
      <c r="BF1152" s="97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7"/>
      <c r="BS1152" s="97"/>
      <c r="BT1152" s="97"/>
      <c r="BU1152" s="97"/>
      <c r="BV1152" s="97"/>
      <c r="BW1152" s="97"/>
      <c r="BX1152" s="97"/>
      <c r="BY1152" s="97"/>
      <c r="BZ1152" s="97"/>
      <c r="CA1152" s="97"/>
      <c r="CB1152" s="97"/>
    </row>
    <row r="1153" spans="2:80" ht="18.75">
      <c r="B1153" s="94"/>
      <c r="C1153" s="94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6"/>
      <c r="S1153" s="96"/>
      <c r="T1153" s="96"/>
      <c r="U1153" s="96"/>
      <c r="V1153" s="96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8"/>
      <c r="AI1153" s="98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7"/>
      <c r="AV1153" s="97"/>
      <c r="AW1153" s="97"/>
      <c r="AX1153" s="97"/>
      <c r="AY1153" s="97"/>
      <c r="AZ1153" s="97"/>
      <c r="BA1153" s="97"/>
      <c r="BB1153" s="97"/>
      <c r="BC1153" s="97"/>
      <c r="BD1153" s="97"/>
      <c r="BE1153" s="97"/>
      <c r="BF1153" s="97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7"/>
      <c r="BS1153" s="97"/>
      <c r="BT1153" s="97"/>
      <c r="BU1153" s="97"/>
      <c r="BV1153" s="97"/>
      <c r="BW1153" s="97"/>
      <c r="BX1153" s="97"/>
      <c r="BY1153" s="97"/>
      <c r="BZ1153" s="97"/>
      <c r="CA1153" s="97"/>
      <c r="CB1153" s="97"/>
    </row>
    <row r="1154" spans="2:80" ht="18.75">
      <c r="B1154" s="94"/>
      <c r="C1154" s="94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6"/>
      <c r="S1154" s="96"/>
      <c r="T1154" s="96"/>
      <c r="U1154" s="96"/>
      <c r="V1154" s="96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8"/>
      <c r="AI1154" s="98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7"/>
      <c r="AV1154" s="97"/>
      <c r="AW1154" s="97"/>
      <c r="AX1154" s="97"/>
      <c r="AY1154" s="97"/>
      <c r="AZ1154" s="97"/>
      <c r="BA1154" s="97"/>
      <c r="BB1154" s="97"/>
      <c r="BC1154" s="97"/>
      <c r="BD1154" s="97"/>
      <c r="BE1154" s="97"/>
      <c r="BF1154" s="97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7"/>
      <c r="BS1154" s="97"/>
      <c r="BT1154" s="97"/>
      <c r="BU1154" s="97"/>
      <c r="BV1154" s="97"/>
      <c r="BW1154" s="97"/>
      <c r="BX1154" s="97"/>
      <c r="BY1154" s="97"/>
      <c r="BZ1154" s="97"/>
      <c r="CA1154" s="97"/>
      <c r="CB1154" s="97"/>
    </row>
    <row r="1155" spans="2:80" ht="18.75">
      <c r="B1155" s="94"/>
      <c r="C1155" s="94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6"/>
      <c r="S1155" s="96"/>
      <c r="T1155" s="96"/>
      <c r="U1155" s="96"/>
      <c r="V1155" s="96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8"/>
      <c r="AI1155" s="98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7"/>
      <c r="AV1155" s="97"/>
      <c r="AW1155" s="97"/>
      <c r="AX1155" s="97"/>
      <c r="AY1155" s="97"/>
      <c r="AZ1155" s="97"/>
      <c r="BA1155" s="97"/>
      <c r="BB1155" s="97"/>
      <c r="BC1155" s="97"/>
      <c r="BD1155" s="97"/>
      <c r="BE1155" s="97"/>
      <c r="BF1155" s="97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7"/>
      <c r="BS1155" s="97"/>
      <c r="BT1155" s="97"/>
      <c r="BU1155" s="97"/>
      <c r="BV1155" s="97"/>
      <c r="BW1155" s="97"/>
      <c r="BX1155" s="97"/>
      <c r="BY1155" s="97"/>
      <c r="BZ1155" s="97"/>
      <c r="CA1155" s="97"/>
      <c r="CB1155" s="97"/>
    </row>
    <row r="1156" spans="2:80" ht="18.75">
      <c r="B1156" s="94"/>
      <c r="C1156" s="94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6"/>
      <c r="S1156" s="96"/>
      <c r="T1156" s="96"/>
      <c r="U1156" s="96"/>
      <c r="V1156" s="96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8"/>
      <c r="AI1156" s="98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7"/>
      <c r="AV1156" s="97"/>
      <c r="AW1156" s="97"/>
      <c r="AX1156" s="97"/>
      <c r="AY1156" s="97"/>
      <c r="AZ1156" s="97"/>
      <c r="BA1156" s="97"/>
      <c r="BB1156" s="97"/>
      <c r="BC1156" s="97"/>
      <c r="BD1156" s="97"/>
      <c r="BE1156" s="97"/>
      <c r="BF1156" s="97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7"/>
      <c r="BS1156" s="97"/>
      <c r="BT1156" s="97"/>
      <c r="BU1156" s="97"/>
      <c r="BV1156" s="97"/>
      <c r="BW1156" s="97"/>
      <c r="BX1156" s="97"/>
      <c r="BY1156" s="97"/>
      <c r="BZ1156" s="97"/>
      <c r="CA1156" s="97"/>
      <c r="CB1156" s="97"/>
    </row>
    <row r="1157" spans="2:80" ht="18.75">
      <c r="B1157" s="94"/>
      <c r="C1157" s="94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6"/>
      <c r="S1157" s="96"/>
      <c r="T1157" s="96"/>
      <c r="U1157" s="96"/>
      <c r="V1157" s="96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8"/>
      <c r="AI1157" s="98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7"/>
      <c r="AV1157" s="97"/>
      <c r="AW1157" s="97"/>
      <c r="AX1157" s="97"/>
      <c r="AY1157" s="97"/>
      <c r="AZ1157" s="97"/>
      <c r="BA1157" s="97"/>
      <c r="BB1157" s="97"/>
      <c r="BC1157" s="97"/>
      <c r="BD1157" s="97"/>
      <c r="BE1157" s="97"/>
      <c r="BF1157" s="97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7"/>
      <c r="BS1157" s="97"/>
      <c r="BT1157" s="97"/>
      <c r="BU1157" s="97"/>
      <c r="BV1157" s="97"/>
      <c r="BW1157" s="97"/>
      <c r="BX1157" s="97"/>
      <c r="BY1157" s="97"/>
      <c r="BZ1157" s="97"/>
      <c r="CA1157" s="97"/>
      <c r="CB1157" s="97"/>
    </row>
    <row r="1158" spans="2:80" ht="18.75">
      <c r="B1158" s="94"/>
      <c r="C1158" s="94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6"/>
      <c r="S1158" s="96"/>
      <c r="T1158" s="96"/>
      <c r="U1158" s="96"/>
      <c r="V1158" s="96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8"/>
      <c r="AI1158" s="98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7"/>
      <c r="AV1158" s="97"/>
      <c r="AW1158" s="97"/>
      <c r="AX1158" s="97"/>
      <c r="AY1158" s="97"/>
      <c r="AZ1158" s="97"/>
      <c r="BA1158" s="97"/>
      <c r="BB1158" s="97"/>
      <c r="BC1158" s="97"/>
      <c r="BD1158" s="97"/>
      <c r="BE1158" s="97"/>
      <c r="BF1158" s="97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7"/>
      <c r="BS1158" s="97"/>
      <c r="BT1158" s="97"/>
      <c r="BU1158" s="97"/>
      <c r="BV1158" s="97"/>
      <c r="BW1158" s="97"/>
      <c r="BX1158" s="97"/>
      <c r="BY1158" s="97"/>
      <c r="BZ1158" s="97"/>
      <c r="CA1158" s="97"/>
      <c r="CB1158" s="97"/>
    </row>
    <row r="1159" spans="2:80" ht="18.75">
      <c r="B1159" s="94"/>
      <c r="C1159" s="94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6"/>
      <c r="S1159" s="96"/>
      <c r="T1159" s="96"/>
      <c r="U1159" s="96"/>
      <c r="V1159" s="96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8"/>
      <c r="AI1159" s="98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7"/>
      <c r="AV1159" s="97"/>
      <c r="AW1159" s="97"/>
      <c r="AX1159" s="97"/>
      <c r="AY1159" s="97"/>
      <c r="AZ1159" s="97"/>
      <c r="BA1159" s="97"/>
      <c r="BB1159" s="97"/>
      <c r="BC1159" s="97"/>
      <c r="BD1159" s="97"/>
      <c r="BE1159" s="97"/>
      <c r="BF1159" s="97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7"/>
      <c r="BS1159" s="97"/>
      <c r="BT1159" s="97"/>
      <c r="BU1159" s="97"/>
      <c r="BV1159" s="97"/>
      <c r="BW1159" s="97"/>
      <c r="BX1159" s="97"/>
      <c r="BY1159" s="97"/>
      <c r="BZ1159" s="97"/>
      <c r="CA1159" s="97"/>
      <c r="CB1159" s="97"/>
    </row>
    <row r="1160" spans="2:80" ht="18.75">
      <c r="B1160" s="94"/>
      <c r="C1160" s="94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6"/>
      <c r="S1160" s="96"/>
      <c r="T1160" s="96"/>
      <c r="U1160" s="96"/>
      <c r="V1160" s="96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8"/>
      <c r="AI1160" s="98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7"/>
      <c r="AV1160" s="97"/>
      <c r="AW1160" s="97"/>
      <c r="AX1160" s="97"/>
      <c r="AY1160" s="97"/>
      <c r="AZ1160" s="97"/>
      <c r="BA1160" s="97"/>
      <c r="BB1160" s="97"/>
      <c r="BC1160" s="97"/>
      <c r="BD1160" s="97"/>
      <c r="BE1160" s="97"/>
      <c r="BF1160" s="97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7"/>
      <c r="BS1160" s="97"/>
      <c r="BT1160" s="97"/>
      <c r="BU1160" s="97"/>
      <c r="BV1160" s="97"/>
      <c r="BW1160" s="97"/>
      <c r="BX1160" s="97"/>
      <c r="BY1160" s="97"/>
      <c r="BZ1160" s="97"/>
      <c r="CA1160" s="97"/>
      <c r="CB1160" s="97"/>
    </row>
    <row r="1161" spans="2:80" ht="18.75">
      <c r="B1161" s="94"/>
      <c r="C1161" s="94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6"/>
      <c r="S1161" s="96"/>
      <c r="T1161" s="96"/>
      <c r="U1161" s="96"/>
      <c r="V1161" s="96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8"/>
      <c r="AI1161" s="98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7"/>
      <c r="AV1161" s="97"/>
      <c r="AW1161" s="97"/>
      <c r="AX1161" s="97"/>
      <c r="AY1161" s="97"/>
      <c r="AZ1161" s="97"/>
      <c r="BA1161" s="97"/>
      <c r="BB1161" s="97"/>
      <c r="BC1161" s="97"/>
      <c r="BD1161" s="97"/>
      <c r="BE1161" s="97"/>
      <c r="BF1161" s="97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7"/>
      <c r="BS1161" s="97"/>
      <c r="BT1161" s="97"/>
      <c r="BU1161" s="97"/>
      <c r="BV1161" s="97"/>
      <c r="BW1161" s="97"/>
      <c r="BX1161" s="97"/>
      <c r="BY1161" s="97"/>
      <c r="BZ1161" s="97"/>
      <c r="CA1161" s="97"/>
      <c r="CB1161" s="97"/>
    </row>
    <row r="1162" spans="2:80" ht="18.75">
      <c r="B1162" s="94"/>
      <c r="C1162" s="94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6"/>
      <c r="S1162" s="96"/>
      <c r="T1162" s="96"/>
      <c r="U1162" s="96"/>
      <c r="V1162" s="96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8"/>
      <c r="AI1162" s="98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7"/>
      <c r="AV1162" s="97"/>
      <c r="AW1162" s="97"/>
      <c r="AX1162" s="97"/>
      <c r="AY1162" s="97"/>
      <c r="AZ1162" s="97"/>
      <c r="BA1162" s="97"/>
      <c r="BB1162" s="97"/>
      <c r="BC1162" s="97"/>
      <c r="BD1162" s="97"/>
      <c r="BE1162" s="97"/>
      <c r="BF1162" s="97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7"/>
      <c r="BS1162" s="97"/>
      <c r="BT1162" s="97"/>
      <c r="BU1162" s="97"/>
      <c r="BV1162" s="97"/>
      <c r="BW1162" s="97"/>
      <c r="BX1162" s="97"/>
      <c r="BY1162" s="97"/>
      <c r="BZ1162" s="97"/>
      <c r="CA1162" s="97"/>
      <c r="CB1162" s="97"/>
    </row>
    <row r="1163" spans="2:80" ht="18.75">
      <c r="B1163" s="94"/>
      <c r="C1163" s="94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6"/>
      <c r="S1163" s="96"/>
      <c r="T1163" s="96"/>
      <c r="U1163" s="96"/>
      <c r="V1163" s="96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8"/>
      <c r="AI1163" s="98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7"/>
      <c r="AV1163" s="97"/>
      <c r="AW1163" s="97"/>
      <c r="AX1163" s="97"/>
      <c r="AY1163" s="97"/>
      <c r="AZ1163" s="97"/>
      <c r="BA1163" s="97"/>
      <c r="BB1163" s="97"/>
      <c r="BC1163" s="97"/>
      <c r="BD1163" s="97"/>
      <c r="BE1163" s="97"/>
      <c r="BF1163" s="97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7"/>
      <c r="BS1163" s="97"/>
      <c r="BT1163" s="97"/>
      <c r="BU1163" s="97"/>
      <c r="BV1163" s="97"/>
      <c r="BW1163" s="97"/>
      <c r="BX1163" s="97"/>
      <c r="BY1163" s="97"/>
      <c r="BZ1163" s="97"/>
      <c r="CA1163" s="97"/>
      <c r="CB1163" s="97"/>
    </row>
    <row r="1164" spans="2:80" ht="18.75">
      <c r="B1164" s="94"/>
      <c r="C1164" s="94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6"/>
      <c r="S1164" s="96"/>
      <c r="T1164" s="96"/>
      <c r="U1164" s="96"/>
      <c r="V1164" s="96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8"/>
      <c r="AI1164" s="98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7"/>
      <c r="AV1164" s="97"/>
      <c r="AW1164" s="97"/>
      <c r="AX1164" s="97"/>
      <c r="AY1164" s="97"/>
      <c r="AZ1164" s="97"/>
      <c r="BA1164" s="97"/>
      <c r="BB1164" s="97"/>
      <c r="BC1164" s="97"/>
      <c r="BD1164" s="97"/>
      <c r="BE1164" s="97"/>
      <c r="BF1164" s="97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7"/>
      <c r="BS1164" s="97"/>
      <c r="BT1164" s="97"/>
      <c r="BU1164" s="97"/>
      <c r="BV1164" s="97"/>
      <c r="BW1164" s="97"/>
      <c r="BX1164" s="97"/>
      <c r="BY1164" s="97"/>
      <c r="BZ1164" s="97"/>
      <c r="CA1164" s="97"/>
      <c r="CB1164" s="97"/>
    </row>
    <row r="1165" spans="2:80" ht="18.75">
      <c r="B1165" s="94"/>
      <c r="C1165" s="94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6"/>
      <c r="S1165" s="96"/>
      <c r="T1165" s="96"/>
      <c r="U1165" s="96"/>
      <c r="V1165" s="96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8"/>
      <c r="AI1165" s="98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7"/>
      <c r="AV1165" s="97"/>
      <c r="AW1165" s="97"/>
      <c r="AX1165" s="97"/>
      <c r="AY1165" s="97"/>
      <c r="AZ1165" s="97"/>
      <c r="BA1165" s="97"/>
      <c r="BB1165" s="97"/>
      <c r="BC1165" s="97"/>
      <c r="BD1165" s="97"/>
      <c r="BE1165" s="97"/>
      <c r="BF1165" s="97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7"/>
      <c r="BS1165" s="97"/>
      <c r="BT1165" s="97"/>
      <c r="BU1165" s="97"/>
      <c r="BV1165" s="97"/>
      <c r="BW1165" s="97"/>
      <c r="BX1165" s="97"/>
      <c r="BY1165" s="97"/>
      <c r="BZ1165" s="97"/>
      <c r="CA1165" s="97"/>
      <c r="CB1165" s="97"/>
    </row>
    <row r="1166" spans="2:80" ht="18.75">
      <c r="B1166" s="94"/>
      <c r="C1166" s="94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6"/>
      <c r="S1166" s="96"/>
      <c r="T1166" s="96"/>
      <c r="U1166" s="96"/>
      <c r="V1166" s="96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8"/>
      <c r="AI1166" s="98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7"/>
      <c r="AV1166" s="97"/>
      <c r="AW1166" s="97"/>
      <c r="AX1166" s="97"/>
      <c r="AY1166" s="97"/>
      <c r="AZ1166" s="97"/>
      <c r="BA1166" s="97"/>
      <c r="BB1166" s="97"/>
      <c r="BC1166" s="97"/>
      <c r="BD1166" s="97"/>
      <c r="BE1166" s="97"/>
      <c r="BF1166" s="97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7"/>
      <c r="BS1166" s="97"/>
      <c r="BT1166" s="97"/>
      <c r="BU1166" s="97"/>
      <c r="BV1166" s="97"/>
      <c r="BW1166" s="97"/>
      <c r="BX1166" s="97"/>
      <c r="BY1166" s="97"/>
      <c r="BZ1166" s="97"/>
      <c r="CA1166" s="97"/>
      <c r="CB1166" s="97"/>
    </row>
    <row r="1167" spans="2:80" ht="18.75">
      <c r="B1167" s="94"/>
      <c r="C1167" s="94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6"/>
      <c r="S1167" s="96"/>
      <c r="T1167" s="96"/>
      <c r="U1167" s="96"/>
      <c r="V1167" s="96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8"/>
      <c r="AI1167" s="98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7"/>
      <c r="AV1167" s="97"/>
      <c r="AW1167" s="97"/>
      <c r="AX1167" s="97"/>
      <c r="AY1167" s="97"/>
      <c r="AZ1167" s="97"/>
      <c r="BA1167" s="97"/>
      <c r="BB1167" s="97"/>
      <c r="BC1167" s="97"/>
      <c r="BD1167" s="97"/>
      <c r="BE1167" s="97"/>
      <c r="BF1167" s="97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7"/>
      <c r="BS1167" s="97"/>
      <c r="BT1167" s="97"/>
      <c r="BU1167" s="97"/>
      <c r="BV1167" s="97"/>
      <c r="BW1167" s="97"/>
      <c r="BX1167" s="97"/>
      <c r="BY1167" s="97"/>
      <c r="BZ1167" s="97"/>
      <c r="CA1167" s="97"/>
      <c r="CB1167" s="97"/>
    </row>
    <row r="1168" spans="2:80" ht="18.75">
      <c r="B1168" s="94"/>
      <c r="C1168" s="94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6"/>
      <c r="S1168" s="96"/>
      <c r="T1168" s="96"/>
      <c r="U1168" s="96"/>
      <c r="V1168" s="96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8"/>
      <c r="AI1168" s="98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7"/>
      <c r="AV1168" s="97"/>
      <c r="AW1168" s="97"/>
      <c r="AX1168" s="97"/>
      <c r="AY1168" s="97"/>
      <c r="AZ1168" s="97"/>
      <c r="BA1168" s="97"/>
      <c r="BB1168" s="97"/>
      <c r="BC1168" s="97"/>
      <c r="BD1168" s="97"/>
      <c r="BE1168" s="97"/>
      <c r="BF1168" s="97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7"/>
      <c r="BS1168" s="97"/>
      <c r="BT1168" s="97"/>
      <c r="BU1168" s="97"/>
      <c r="BV1168" s="97"/>
      <c r="BW1168" s="97"/>
      <c r="BX1168" s="97"/>
      <c r="BY1168" s="97"/>
      <c r="BZ1168" s="97"/>
      <c r="CA1168" s="97"/>
      <c r="CB1168" s="97"/>
    </row>
    <row r="1169" spans="2:80" ht="18.75">
      <c r="B1169" s="94"/>
      <c r="C1169" s="94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6"/>
      <c r="S1169" s="96"/>
      <c r="T1169" s="96"/>
      <c r="U1169" s="96"/>
      <c r="V1169" s="96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8"/>
      <c r="AI1169" s="98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7"/>
      <c r="AV1169" s="97"/>
      <c r="AW1169" s="97"/>
      <c r="AX1169" s="97"/>
      <c r="AY1169" s="97"/>
      <c r="AZ1169" s="97"/>
      <c r="BA1169" s="97"/>
      <c r="BB1169" s="97"/>
      <c r="BC1169" s="97"/>
      <c r="BD1169" s="97"/>
      <c r="BE1169" s="97"/>
      <c r="BF1169" s="97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7"/>
      <c r="BS1169" s="97"/>
      <c r="BT1169" s="97"/>
      <c r="BU1169" s="97"/>
      <c r="BV1169" s="97"/>
      <c r="BW1169" s="97"/>
      <c r="BX1169" s="97"/>
      <c r="BY1169" s="97"/>
      <c r="BZ1169" s="97"/>
      <c r="CA1169" s="97"/>
      <c r="CB1169" s="97"/>
    </row>
    <row r="1170" spans="2:80" ht="18.75">
      <c r="B1170" s="94"/>
      <c r="C1170" s="94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6"/>
      <c r="S1170" s="96"/>
      <c r="T1170" s="96"/>
      <c r="U1170" s="96"/>
      <c r="V1170" s="96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8"/>
      <c r="AI1170" s="98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7"/>
      <c r="AV1170" s="97"/>
      <c r="AW1170" s="97"/>
      <c r="AX1170" s="97"/>
      <c r="AY1170" s="97"/>
      <c r="AZ1170" s="97"/>
      <c r="BA1170" s="97"/>
      <c r="BB1170" s="97"/>
      <c r="BC1170" s="97"/>
      <c r="BD1170" s="97"/>
      <c r="BE1170" s="97"/>
      <c r="BF1170" s="97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7"/>
      <c r="BS1170" s="97"/>
      <c r="BT1170" s="97"/>
      <c r="BU1170" s="97"/>
      <c r="BV1170" s="97"/>
      <c r="BW1170" s="97"/>
      <c r="BX1170" s="97"/>
      <c r="BY1170" s="97"/>
      <c r="BZ1170" s="97"/>
      <c r="CA1170" s="97"/>
      <c r="CB1170" s="97"/>
    </row>
    <row r="1171" spans="2:80" ht="18.75">
      <c r="B1171" s="94"/>
      <c r="C1171" s="94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6"/>
      <c r="S1171" s="96"/>
      <c r="T1171" s="96"/>
      <c r="U1171" s="96"/>
      <c r="V1171" s="96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8"/>
      <c r="AI1171" s="98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7"/>
      <c r="AV1171" s="97"/>
      <c r="AW1171" s="97"/>
      <c r="AX1171" s="97"/>
      <c r="AY1171" s="97"/>
      <c r="AZ1171" s="97"/>
      <c r="BA1171" s="97"/>
      <c r="BB1171" s="97"/>
      <c r="BC1171" s="97"/>
      <c r="BD1171" s="97"/>
      <c r="BE1171" s="97"/>
      <c r="BF1171" s="97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7"/>
      <c r="BS1171" s="97"/>
      <c r="BT1171" s="97"/>
      <c r="BU1171" s="97"/>
      <c r="BV1171" s="97"/>
      <c r="BW1171" s="97"/>
      <c r="BX1171" s="97"/>
      <c r="BY1171" s="97"/>
      <c r="BZ1171" s="97"/>
      <c r="CA1171" s="97"/>
      <c r="CB1171" s="97"/>
    </row>
    <row r="1172" spans="2:80" ht="18.75">
      <c r="B1172" s="94"/>
      <c r="C1172" s="94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6"/>
      <c r="S1172" s="96"/>
      <c r="T1172" s="96"/>
      <c r="U1172" s="96"/>
      <c r="V1172" s="96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8"/>
      <c r="AI1172" s="98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7"/>
      <c r="AV1172" s="97"/>
      <c r="AW1172" s="97"/>
      <c r="AX1172" s="97"/>
      <c r="AY1172" s="97"/>
      <c r="AZ1172" s="97"/>
      <c r="BA1172" s="97"/>
      <c r="BB1172" s="97"/>
      <c r="BC1172" s="97"/>
      <c r="BD1172" s="97"/>
      <c r="BE1172" s="97"/>
      <c r="BF1172" s="97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7"/>
      <c r="BS1172" s="97"/>
      <c r="BT1172" s="97"/>
      <c r="BU1172" s="97"/>
      <c r="BV1172" s="97"/>
      <c r="BW1172" s="97"/>
      <c r="BX1172" s="97"/>
      <c r="BY1172" s="97"/>
      <c r="BZ1172" s="97"/>
      <c r="CA1172" s="97"/>
      <c r="CB1172" s="97"/>
    </row>
    <row r="1173" spans="2:80" ht="18.75">
      <c r="B1173" s="94"/>
      <c r="C1173" s="94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6"/>
      <c r="S1173" s="96"/>
      <c r="T1173" s="96"/>
      <c r="U1173" s="96"/>
      <c r="V1173" s="96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8"/>
      <c r="AI1173" s="98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7"/>
      <c r="AV1173" s="97"/>
      <c r="AW1173" s="97"/>
      <c r="AX1173" s="97"/>
      <c r="AY1173" s="97"/>
      <c r="AZ1173" s="97"/>
      <c r="BA1173" s="97"/>
      <c r="BB1173" s="97"/>
      <c r="BC1173" s="97"/>
      <c r="BD1173" s="97"/>
      <c r="BE1173" s="97"/>
      <c r="BF1173" s="97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7"/>
      <c r="BS1173" s="97"/>
      <c r="BT1173" s="97"/>
      <c r="BU1173" s="97"/>
      <c r="BV1173" s="97"/>
      <c r="BW1173" s="97"/>
      <c r="BX1173" s="97"/>
      <c r="BY1173" s="97"/>
      <c r="BZ1173" s="97"/>
      <c r="CA1173" s="97"/>
      <c r="CB1173" s="97"/>
    </row>
    <row r="1174" spans="2:80" ht="18.75">
      <c r="B1174" s="94"/>
      <c r="C1174" s="94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6"/>
      <c r="S1174" s="96"/>
      <c r="T1174" s="96"/>
      <c r="U1174" s="96"/>
      <c r="V1174" s="96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8"/>
      <c r="AI1174" s="98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7"/>
      <c r="AV1174" s="97"/>
      <c r="AW1174" s="97"/>
      <c r="AX1174" s="97"/>
      <c r="AY1174" s="97"/>
      <c r="AZ1174" s="97"/>
      <c r="BA1174" s="97"/>
      <c r="BB1174" s="97"/>
      <c r="BC1174" s="97"/>
      <c r="BD1174" s="97"/>
      <c r="BE1174" s="97"/>
      <c r="BF1174" s="97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7"/>
      <c r="BS1174" s="97"/>
      <c r="BT1174" s="97"/>
      <c r="BU1174" s="97"/>
      <c r="BV1174" s="97"/>
      <c r="BW1174" s="97"/>
      <c r="BX1174" s="97"/>
      <c r="BY1174" s="97"/>
      <c r="BZ1174" s="97"/>
      <c r="CA1174" s="97"/>
      <c r="CB1174" s="97"/>
    </row>
    <row r="1175" spans="2:80" ht="18.75">
      <c r="B1175" s="94"/>
      <c r="C1175" s="94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6"/>
      <c r="S1175" s="96"/>
      <c r="T1175" s="96"/>
      <c r="U1175" s="96"/>
      <c r="V1175" s="96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8"/>
      <c r="AI1175" s="98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7"/>
      <c r="AV1175" s="97"/>
      <c r="AW1175" s="97"/>
      <c r="AX1175" s="97"/>
      <c r="AY1175" s="97"/>
      <c r="AZ1175" s="97"/>
      <c r="BA1175" s="97"/>
      <c r="BB1175" s="97"/>
      <c r="BC1175" s="97"/>
      <c r="BD1175" s="97"/>
      <c r="BE1175" s="97"/>
      <c r="BF1175" s="97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7"/>
      <c r="BS1175" s="97"/>
      <c r="BT1175" s="97"/>
      <c r="BU1175" s="97"/>
      <c r="BV1175" s="97"/>
      <c r="BW1175" s="97"/>
      <c r="BX1175" s="97"/>
      <c r="BY1175" s="97"/>
      <c r="BZ1175" s="97"/>
      <c r="CA1175" s="97"/>
      <c r="CB1175" s="97"/>
    </row>
    <row r="1176" spans="2:80" ht="18.75">
      <c r="B1176" s="94"/>
      <c r="C1176" s="94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6"/>
      <c r="S1176" s="96"/>
      <c r="T1176" s="96"/>
      <c r="U1176" s="96"/>
      <c r="V1176" s="96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8"/>
      <c r="AI1176" s="98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7"/>
      <c r="AV1176" s="97"/>
      <c r="AW1176" s="97"/>
      <c r="AX1176" s="97"/>
      <c r="AY1176" s="97"/>
      <c r="AZ1176" s="97"/>
      <c r="BA1176" s="97"/>
      <c r="BB1176" s="97"/>
      <c r="BC1176" s="97"/>
      <c r="BD1176" s="97"/>
      <c r="BE1176" s="97"/>
      <c r="BF1176" s="97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7"/>
      <c r="BS1176" s="97"/>
      <c r="BT1176" s="97"/>
      <c r="BU1176" s="97"/>
      <c r="BV1176" s="97"/>
      <c r="BW1176" s="97"/>
      <c r="BX1176" s="97"/>
      <c r="BY1176" s="97"/>
      <c r="BZ1176" s="97"/>
      <c r="CA1176" s="97"/>
      <c r="CB1176" s="97"/>
    </row>
    <row r="1177" spans="2:80" ht="18.75">
      <c r="B1177" s="94"/>
      <c r="C1177" s="94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6"/>
      <c r="S1177" s="96"/>
      <c r="T1177" s="96"/>
      <c r="U1177" s="96"/>
      <c r="V1177" s="96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8"/>
      <c r="AI1177" s="98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7"/>
      <c r="AV1177" s="97"/>
      <c r="AW1177" s="97"/>
      <c r="AX1177" s="97"/>
      <c r="AY1177" s="97"/>
      <c r="AZ1177" s="97"/>
      <c r="BA1177" s="97"/>
      <c r="BB1177" s="97"/>
      <c r="BC1177" s="97"/>
      <c r="BD1177" s="97"/>
      <c r="BE1177" s="97"/>
      <c r="BF1177" s="97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7"/>
      <c r="BS1177" s="97"/>
      <c r="BT1177" s="97"/>
      <c r="BU1177" s="97"/>
      <c r="BV1177" s="97"/>
      <c r="BW1177" s="97"/>
      <c r="BX1177" s="97"/>
      <c r="BY1177" s="97"/>
      <c r="BZ1177" s="97"/>
      <c r="CA1177" s="97"/>
      <c r="CB1177" s="97"/>
    </row>
    <row r="1178" spans="2:80" ht="18.75">
      <c r="B1178" s="94"/>
      <c r="C1178" s="94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6"/>
      <c r="S1178" s="96"/>
      <c r="T1178" s="96"/>
      <c r="U1178" s="96"/>
      <c r="V1178" s="96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8"/>
      <c r="AI1178" s="98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7"/>
      <c r="AV1178" s="97"/>
      <c r="AW1178" s="97"/>
      <c r="AX1178" s="97"/>
      <c r="AY1178" s="97"/>
      <c r="AZ1178" s="97"/>
      <c r="BA1178" s="97"/>
      <c r="BB1178" s="97"/>
      <c r="BC1178" s="97"/>
      <c r="BD1178" s="97"/>
      <c r="BE1178" s="97"/>
      <c r="BF1178" s="97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7"/>
      <c r="BS1178" s="97"/>
      <c r="BT1178" s="97"/>
      <c r="BU1178" s="97"/>
      <c r="BV1178" s="97"/>
      <c r="BW1178" s="97"/>
      <c r="BX1178" s="97"/>
      <c r="BY1178" s="97"/>
      <c r="BZ1178" s="97"/>
      <c r="CA1178" s="97"/>
      <c r="CB1178" s="97"/>
    </row>
    <row r="1179" spans="2:80" ht="18.75">
      <c r="B1179" s="94"/>
      <c r="C1179" s="94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6"/>
      <c r="S1179" s="96"/>
      <c r="T1179" s="96"/>
      <c r="U1179" s="96"/>
      <c r="V1179" s="96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8"/>
      <c r="AI1179" s="98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7"/>
      <c r="AV1179" s="97"/>
      <c r="AW1179" s="97"/>
      <c r="AX1179" s="97"/>
      <c r="AY1179" s="97"/>
      <c r="AZ1179" s="97"/>
      <c r="BA1179" s="97"/>
      <c r="BB1179" s="97"/>
      <c r="BC1179" s="97"/>
      <c r="BD1179" s="97"/>
      <c r="BE1179" s="97"/>
      <c r="BF1179" s="97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7"/>
      <c r="BS1179" s="97"/>
      <c r="BT1179" s="97"/>
      <c r="BU1179" s="97"/>
      <c r="BV1179" s="97"/>
      <c r="BW1179" s="97"/>
      <c r="BX1179" s="97"/>
      <c r="BY1179" s="97"/>
      <c r="BZ1179" s="97"/>
      <c r="CA1179" s="97"/>
      <c r="CB1179" s="97"/>
    </row>
    <row r="1180" spans="2:80" ht="18.75">
      <c r="B1180" s="94"/>
      <c r="C1180" s="94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6"/>
      <c r="S1180" s="96"/>
      <c r="T1180" s="96"/>
      <c r="U1180" s="96"/>
      <c r="V1180" s="96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8"/>
      <c r="AI1180" s="98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7"/>
      <c r="AV1180" s="97"/>
      <c r="AW1180" s="97"/>
      <c r="AX1180" s="97"/>
      <c r="AY1180" s="97"/>
      <c r="AZ1180" s="97"/>
      <c r="BA1180" s="97"/>
      <c r="BB1180" s="97"/>
      <c r="BC1180" s="97"/>
      <c r="BD1180" s="97"/>
      <c r="BE1180" s="97"/>
      <c r="BF1180" s="97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7"/>
      <c r="BS1180" s="97"/>
      <c r="BT1180" s="97"/>
      <c r="BU1180" s="97"/>
      <c r="BV1180" s="97"/>
      <c r="BW1180" s="97"/>
      <c r="BX1180" s="97"/>
      <c r="BY1180" s="97"/>
      <c r="BZ1180" s="97"/>
      <c r="CA1180" s="97"/>
      <c r="CB1180" s="97"/>
    </row>
    <row r="1181" spans="2:80" ht="18.75">
      <c r="B1181" s="94"/>
      <c r="C1181" s="94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6"/>
      <c r="S1181" s="96"/>
      <c r="T1181" s="96"/>
      <c r="U1181" s="96"/>
      <c r="V1181" s="96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8"/>
      <c r="AI1181" s="98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7"/>
      <c r="AV1181" s="97"/>
      <c r="AW1181" s="97"/>
      <c r="AX1181" s="97"/>
      <c r="AY1181" s="97"/>
      <c r="AZ1181" s="97"/>
      <c r="BA1181" s="97"/>
      <c r="BB1181" s="97"/>
      <c r="BC1181" s="97"/>
      <c r="BD1181" s="97"/>
      <c r="BE1181" s="97"/>
      <c r="BF1181" s="97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7"/>
      <c r="BS1181" s="97"/>
      <c r="BT1181" s="97"/>
      <c r="BU1181" s="97"/>
      <c r="BV1181" s="97"/>
      <c r="BW1181" s="97"/>
      <c r="BX1181" s="97"/>
      <c r="BY1181" s="97"/>
      <c r="BZ1181" s="97"/>
      <c r="CA1181" s="97"/>
      <c r="CB1181" s="97"/>
    </row>
    <row r="1182" spans="2:80" ht="18.75">
      <c r="B1182" s="94"/>
      <c r="C1182" s="94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6"/>
      <c r="S1182" s="96"/>
      <c r="T1182" s="96"/>
      <c r="U1182" s="96"/>
      <c r="V1182" s="96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8"/>
      <c r="AI1182" s="98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7"/>
      <c r="AV1182" s="97"/>
      <c r="AW1182" s="97"/>
      <c r="AX1182" s="97"/>
      <c r="AY1182" s="97"/>
      <c r="AZ1182" s="97"/>
      <c r="BA1182" s="97"/>
      <c r="BB1182" s="97"/>
      <c r="BC1182" s="97"/>
      <c r="BD1182" s="97"/>
      <c r="BE1182" s="97"/>
      <c r="BF1182" s="97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7"/>
      <c r="BS1182" s="97"/>
      <c r="BT1182" s="97"/>
      <c r="BU1182" s="97"/>
      <c r="BV1182" s="97"/>
      <c r="BW1182" s="97"/>
      <c r="BX1182" s="97"/>
      <c r="BY1182" s="97"/>
      <c r="BZ1182" s="97"/>
      <c r="CA1182" s="97"/>
      <c r="CB1182" s="97"/>
    </row>
    <row r="1183" spans="2:80" ht="18.75">
      <c r="B1183" s="94"/>
      <c r="C1183" s="94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6"/>
      <c r="S1183" s="96"/>
      <c r="T1183" s="96"/>
      <c r="U1183" s="96"/>
      <c r="V1183" s="96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8"/>
      <c r="AI1183" s="98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7"/>
      <c r="AV1183" s="97"/>
      <c r="AW1183" s="97"/>
      <c r="AX1183" s="97"/>
      <c r="AY1183" s="97"/>
      <c r="AZ1183" s="97"/>
      <c r="BA1183" s="97"/>
      <c r="BB1183" s="97"/>
      <c r="BC1183" s="97"/>
      <c r="BD1183" s="97"/>
      <c r="BE1183" s="97"/>
      <c r="BF1183" s="97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7"/>
      <c r="BS1183" s="97"/>
      <c r="BT1183" s="97"/>
      <c r="BU1183" s="97"/>
      <c r="BV1183" s="97"/>
      <c r="BW1183" s="97"/>
      <c r="BX1183" s="97"/>
      <c r="BY1183" s="97"/>
      <c r="BZ1183" s="97"/>
      <c r="CA1183" s="97"/>
      <c r="CB1183" s="97"/>
    </row>
    <row r="1184" spans="2:80" ht="18.75">
      <c r="B1184" s="94"/>
      <c r="C1184" s="94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6"/>
      <c r="S1184" s="96"/>
      <c r="T1184" s="96"/>
      <c r="U1184" s="96"/>
      <c r="V1184" s="96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8"/>
      <c r="AI1184" s="98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7"/>
      <c r="AV1184" s="97"/>
      <c r="AW1184" s="97"/>
      <c r="AX1184" s="97"/>
      <c r="AY1184" s="97"/>
      <c r="AZ1184" s="97"/>
      <c r="BA1184" s="97"/>
      <c r="BB1184" s="97"/>
      <c r="BC1184" s="97"/>
      <c r="BD1184" s="97"/>
      <c r="BE1184" s="97"/>
      <c r="BF1184" s="97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7"/>
      <c r="BS1184" s="97"/>
      <c r="BT1184" s="97"/>
      <c r="BU1184" s="97"/>
      <c r="BV1184" s="97"/>
      <c r="BW1184" s="97"/>
      <c r="BX1184" s="97"/>
      <c r="BY1184" s="97"/>
      <c r="BZ1184" s="97"/>
      <c r="CA1184" s="97"/>
      <c r="CB1184" s="97"/>
    </row>
    <row r="1185" spans="2:80" ht="18.75">
      <c r="B1185" s="94"/>
      <c r="C1185" s="94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6"/>
      <c r="S1185" s="96"/>
      <c r="T1185" s="96"/>
      <c r="U1185" s="96"/>
      <c r="V1185" s="96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8"/>
      <c r="AI1185" s="98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7"/>
      <c r="AV1185" s="97"/>
      <c r="AW1185" s="97"/>
      <c r="AX1185" s="97"/>
      <c r="AY1185" s="97"/>
      <c r="AZ1185" s="97"/>
      <c r="BA1185" s="97"/>
      <c r="BB1185" s="97"/>
      <c r="BC1185" s="97"/>
      <c r="BD1185" s="97"/>
      <c r="BE1185" s="97"/>
      <c r="BF1185" s="97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7"/>
      <c r="BS1185" s="97"/>
      <c r="BT1185" s="97"/>
      <c r="BU1185" s="97"/>
      <c r="BV1185" s="97"/>
      <c r="BW1185" s="97"/>
      <c r="BX1185" s="97"/>
      <c r="BY1185" s="97"/>
      <c r="BZ1185" s="97"/>
      <c r="CA1185" s="97"/>
      <c r="CB1185" s="97"/>
    </row>
    <row r="1186" spans="2:80" ht="18.75">
      <c r="B1186" s="94"/>
      <c r="C1186" s="94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6"/>
      <c r="S1186" s="96"/>
      <c r="T1186" s="96"/>
      <c r="U1186" s="96"/>
      <c r="V1186" s="96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8"/>
      <c r="AI1186" s="98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7"/>
      <c r="AV1186" s="97"/>
      <c r="AW1186" s="97"/>
      <c r="AX1186" s="97"/>
      <c r="AY1186" s="97"/>
      <c r="AZ1186" s="97"/>
      <c r="BA1186" s="97"/>
      <c r="BB1186" s="97"/>
      <c r="BC1186" s="97"/>
      <c r="BD1186" s="97"/>
      <c r="BE1186" s="97"/>
      <c r="BF1186" s="97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7"/>
      <c r="BS1186" s="97"/>
      <c r="BT1186" s="97"/>
      <c r="BU1186" s="97"/>
      <c r="BV1186" s="97"/>
      <c r="BW1186" s="97"/>
      <c r="BX1186" s="97"/>
      <c r="BY1186" s="97"/>
      <c r="BZ1186" s="97"/>
      <c r="CA1186" s="97"/>
      <c r="CB1186" s="97"/>
    </row>
    <row r="1187" spans="2:80" ht="18.75">
      <c r="B1187" s="94"/>
      <c r="C1187" s="94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6"/>
      <c r="S1187" s="96"/>
      <c r="T1187" s="96"/>
      <c r="U1187" s="96"/>
      <c r="V1187" s="96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8"/>
      <c r="AI1187" s="98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7"/>
      <c r="AV1187" s="97"/>
      <c r="AW1187" s="97"/>
      <c r="AX1187" s="97"/>
      <c r="AY1187" s="97"/>
      <c r="AZ1187" s="97"/>
      <c r="BA1187" s="97"/>
      <c r="BB1187" s="97"/>
      <c r="BC1187" s="97"/>
      <c r="BD1187" s="97"/>
      <c r="BE1187" s="97"/>
      <c r="BF1187" s="97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7"/>
      <c r="BS1187" s="97"/>
      <c r="BT1187" s="97"/>
      <c r="BU1187" s="97"/>
      <c r="BV1187" s="97"/>
      <c r="BW1187" s="97"/>
      <c r="BX1187" s="97"/>
      <c r="BY1187" s="97"/>
      <c r="BZ1187" s="97"/>
      <c r="CA1187" s="97"/>
      <c r="CB1187" s="97"/>
    </row>
    <row r="1188" spans="2:80" ht="18.75">
      <c r="B1188" s="94"/>
      <c r="C1188" s="94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6"/>
      <c r="S1188" s="96"/>
      <c r="T1188" s="96"/>
      <c r="U1188" s="96"/>
      <c r="V1188" s="96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8"/>
      <c r="AI1188" s="98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7"/>
      <c r="AV1188" s="97"/>
      <c r="AW1188" s="97"/>
      <c r="AX1188" s="97"/>
      <c r="AY1188" s="97"/>
      <c r="AZ1188" s="97"/>
      <c r="BA1188" s="97"/>
      <c r="BB1188" s="97"/>
      <c r="BC1188" s="97"/>
      <c r="BD1188" s="97"/>
      <c r="BE1188" s="97"/>
      <c r="BF1188" s="97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7"/>
      <c r="BS1188" s="97"/>
      <c r="BT1188" s="97"/>
      <c r="BU1188" s="97"/>
      <c r="BV1188" s="97"/>
      <c r="BW1188" s="97"/>
      <c r="BX1188" s="97"/>
      <c r="BY1188" s="97"/>
      <c r="BZ1188" s="97"/>
      <c r="CA1188" s="97"/>
      <c r="CB1188" s="97"/>
    </row>
    <row r="1189" spans="2:80" ht="18.75">
      <c r="B1189" s="94"/>
      <c r="C1189" s="94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6"/>
      <c r="S1189" s="96"/>
      <c r="T1189" s="96"/>
      <c r="U1189" s="96"/>
      <c r="V1189" s="96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8"/>
      <c r="AI1189" s="98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7"/>
      <c r="AV1189" s="97"/>
      <c r="AW1189" s="97"/>
      <c r="AX1189" s="97"/>
      <c r="AY1189" s="97"/>
      <c r="AZ1189" s="97"/>
      <c r="BA1189" s="97"/>
      <c r="BB1189" s="97"/>
      <c r="BC1189" s="97"/>
      <c r="BD1189" s="97"/>
      <c r="BE1189" s="97"/>
      <c r="BF1189" s="97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7"/>
      <c r="BS1189" s="97"/>
      <c r="BT1189" s="97"/>
      <c r="BU1189" s="97"/>
      <c r="BV1189" s="97"/>
      <c r="BW1189" s="97"/>
      <c r="BX1189" s="97"/>
      <c r="BY1189" s="97"/>
      <c r="BZ1189" s="97"/>
      <c r="CA1189" s="97"/>
      <c r="CB1189" s="97"/>
    </row>
    <row r="1190" spans="2:80" ht="18.75">
      <c r="B1190" s="94"/>
      <c r="C1190" s="94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6"/>
      <c r="S1190" s="96"/>
      <c r="T1190" s="96"/>
      <c r="U1190" s="96"/>
      <c r="V1190" s="96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8"/>
      <c r="AI1190" s="98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7"/>
      <c r="AV1190" s="97"/>
      <c r="AW1190" s="97"/>
      <c r="AX1190" s="97"/>
      <c r="AY1190" s="97"/>
      <c r="AZ1190" s="97"/>
      <c r="BA1190" s="97"/>
      <c r="BB1190" s="97"/>
      <c r="BC1190" s="97"/>
      <c r="BD1190" s="97"/>
      <c r="BE1190" s="97"/>
      <c r="BF1190" s="97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7"/>
      <c r="BS1190" s="97"/>
      <c r="BT1190" s="97"/>
      <c r="BU1190" s="97"/>
      <c r="BV1190" s="97"/>
      <c r="BW1190" s="97"/>
      <c r="BX1190" s="97"/>
      <c r="BY1190" s="97"/>
      <c r="BZ1190" s="97"/>
      <c r="CA1190" s="97"/>
      <c r="CB1190" s="97"/>
    </row>
    <row r="1191" spans="2:80" ht="18.75">
      <c r="B1191" s="94"/>
      <c r="C1191" s="94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6"/>
      <c r="S1191" s="96"/>
      <c r="T1191" s="96"/>
      <c r="U1191" s="96"/>
      <c r="V1191" s="96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8"/>
      <c r="AI1191" s="98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7"/>
      <c r="AV1191" s="97"/>
      <c r="AW1191" s="97"/>
      <c r="AX1191" s="97"/>
      <c r="AY1191" s="97"/>
      <c r="AZ1191" s="97"/>
      <c r="BA1191" s="97"/>
      <c r="BB1191" s="97"/>
      <c r="BC1191" s="97"/>
      <c r="BD1191" s="97"/>
      <c r="BE1191" s="97"/>
      <c r="BF1191" s="97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7"/>
      <c r="BS1191" s="97"/>
      <c r="BT1191" s="97"/>
      <c r="BU1191" s="97"/>
      <c r="BV1191" s="97"/>
      <c r="BW1191" s="97"/>
      <c r="BX1191" s="97"/>
      <c r="BY1191" s="97"/>
      <c r="BZ1191" s="97"/>
      <c r="CA1191" s="97"/>
      <c r="CB1191" s="97"/>
    </row>
    <row r="1192" spans="2:80" ht="18.75">
      <c r="B1192" s="94"/>
      <c r="C1192" s="94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6"/>
      <c r="S1192" s="96"/>
      <c r="T1192" s="96"/>
      <c r="U1192" s="96"/>
      <c r="V1192" s="96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8"/>
      <c r="AI1192" s="98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7"/>
      <c r="AV1192" s="97"/>
      <c r="AW1192" s="97"/>
      <c r="AX1192" s="97"/>
      <c r="AY1192" s="97"/>
      <c r="AZ1192" s="97"/>
      <c r="BA1192" s="97"/>
      <c r="BB1192" s="97"/>
      <c r="BC1192" s="97"/>
      <c r="BD1192" s="97"/>
      <c r="BE1192" s="97"/>
      <c r="BF1192" s="97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7"/>
      <c r="BS1192" s="97"/>
      <c r="BT1192" s="97"/>
      <c r="BU1192" s="97"/>
      <c r="BV1192" s="97"/>
      <c r="BW1192" s="97"/>
      <c r="BX1192" s="97"/>
      <c r="BY1192" s="97"/>
      <c r="BZ1192" s="97"/>
      <c r="CA1192" s="97"/>
      <c r="CB1192" s="97"/>
    </row>
    <row r="1193" spans="2:80" ht="18.75">
      <c r="B1193" s="94"/>
      <c r="C1193" s="94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6"/>
      <c r="S1193" s="96"/>
      <c r="T1193" s="96"/>
      <c r="U1193" s="96"/>
      <c r="V1193" s="96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8"/>
      <c r="AI1193" s="98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7"/>
      <c r="AV1193" s="97"/>
      <c r="AW1193" s="97"/>
      <c r="AX1193" s="97"/>
      <c r="AY1193" s="97"/>
      <c r="AZ1193" s="97"/>
      <c r="BA1193" s="97"/>
      <c r="BB1193" s="97"/>
      <c r="BC1193" s="97"/>
      <c r="BD1193" s="97"/>
      <c r="BE1193" s="97"/>
      <c r="BF1193" s="97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7"/>
      <c r="BS1193" s="97"/>
      <c r="BT1193" s="97"/>
      <c r="BU1193" s="97"/>
      <c r="BV1193" s="97"/>
      <c r="BW1193" s="97"/>
      <c r="BX1193" s="97"/>
      <c r="BY1193" s="97"/>
      <c r="BZ1193" s="97"/>
      <c r="CA1193" s="97"/>
      <c r="CB1193" s="97"/>
    </row>
    <row r="1194" spans="2:80" ht="18.75">
      <c r="B1194" s="94"/>
      <c r="C1194" s="94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6"/>
      <c r="S1194" s="96"/>
      <c r="T1194" s="96"/>
      <c r="U1194" s="96"/>
      <c r="V1194" s="96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8"/>
      <c r="AI1194" s="98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7"/>
      <c r="AV1194" s="97"/>
      <c r="AW1194" s="97"/>
      <c r="AX1194" s="97"/>
      <c r="AY1194" s="97"/>
      <c r="AZ1194" s="97"/>
      <c r="BA1194" s="97"/>
      <c r="BB1194" s="97"/>
      <c r="BC1194" s="97"/>
      <c r="BD1194" s="97"/>
      <c r="BE1194" s="97"/>
      <c r="BF1194" s="97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7"/>
      <c r="BS1194" s="97"/>
      <c r="BT1194" s="97"/>
      <c r="BU1194" s="97"/>
      <c r="BV1194" s="97"/>
      <c r="BW1194" s="97"/>
      <c r="BX1194" s="97"/>
      <c r="BY1194" s="97"/>
      <c r="BZ1194" s="97"/>
      <c r="CA1194" s="97"/>
      <c r="CB1194" s="97"/>
    </row>
    <row r="1195" spans="2:80" ht="18.75">
      <c r="B1195" s="94"/>
      <c r="C1195" s="94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6"/>
      <c r="S1195" s="96"/>
      <c r="T1195" s="96"/>
      <c r="U1195" s="96"/>
      <c r="V1195" s="96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8"/>
      <c r="AI1195" s="98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7"/>
      <c r="AV1195" s="97"/>
      <c r="AW1195" s="97"/>
      <c r="AX1195" s="97"/>
      <c r="AY1195" s="97"/>
      <c r="AZ1195" s="97"/>
      <c r="BA1195" s="97"/>
      <c r="BB1195" s="97"/>
      <c r="BC1195" s="97"/>
      <c r="BD1195" s="97"/>
      <c r="BE1195" s="97"/>
      <c r="BF1195" s="97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7"/>
      <c r="BS1195" s="97"/>
      <c r="BT1195" s="97"/>
      <c r="BU1195" s="97"/>
      <c r="BV1195" s="97"/>
      <c r="BW1195" s="97"/>
      <c r="BX1195" s="97"/>
      <c r="BY1195" s="97"/>
      <c r="BZ1195" s="97"/>
      <c r="CA1195" s="97"/>
      <c r="CB1195" s="97"/>
    </row>
    <row r="1196" spans="2:80" ht="18.75">
      <c r="B1196" s="94"/>
      <c r="C1196" s="94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6"/>
      <c r="S1196" s="96"/>
      <c r="T1196" s="96"/>
      <c r="U1196" s="96"/>
      <c r="V1196" s="96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8"/>
      <c r="AI1196" s="98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7"/>
      <c r="AV1196" s="97"/>
      <c r="AW1196" s="97"/>
      <c r="AX1196" s="97"/>
      <c r="AY1196" s="97"/>
      <c r="AZ1196" s="97"/>
      <c r="BA1196" s="97"/>
      <c r="BB1196" s="97"/>
      <c r="BC1196" s="97"/>
      <c r="BD1196" s="97"/>
      <c r="BE1196" s="97"/>
      <c r="BF1196" s="97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7"/>
      <c r="BS1196" s="97"/>
      <c r="BT1196" s="97"/>
      <c r="BU1196" s="97"/>
      <c r="BV1196" s="97"/>
      <c r="BW1196" s="97"/>
      <c r="BX1196" s="97"/>
      <c r="BY1196" s="97"/>
      <c r="BZ1196" s="97"/>
      <c r="CA1196" s="97"/>
      <c r="CB1196" s="97"/>
    </row>
    <row r="1197" spans="2:80" ht="18.75">
      <c r="B1197" s="94"/>
      <c r="C1197" s="94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6"/>
      <c r="S1197" s="96"/>
      <c r="T1197" s="96"/>
      <c r="U1197" s="96"/>
      <c r="V1197" s="96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8"/>
      <c r="AI1197" s="98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7"/>
      <c r="AV1197" s="97"/>
      <c r="AW1197" s="97"/>
      <c r="AX1197" s="97"/>
      <c r="AY1197" s="97"/>
      <c r="AZ1197" s="97"/>
      <c r="BA1197" s="97"/>
      <c r="BB1197" s="97"/>
      <c r="BC1197" s="97"/>
      <c r="BD1197" s="97"/>
      <c r="BE1197" s="97"/>
      <c r="BF1197" s="97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7"/>
      <c r="BS1197" s="97"/>
      <c r="BT1197" s="97"/>
      <c r="BU1197" s="97"/>
      <c r="BV1197" s="97"/>
      <c r="BW1197" s="97"/>
      <c r="BX1197" s="97"/>
      <c r="BY1197" s="97"/>
      <c r="BZ1197" s="97"/>
      <c r="CA1197" s="97"/>
      <c r="CB1197" s="97"/>
    </row>
    <row r="1198" spans="2:80" ht="18.75">
      <c r="B1198" s="94"/>
      <c r="C1198" s="94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6"/>
      <c r="S1198" s="96"/>
      <c r="T1198" s="96"/>
      <c r="U1198" s="96"/>
      <c r="V1198" s="96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8"/>
      <c r="AI1198" s="98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7"/>
      <c r="AV1198" s="97"/>
      <c r="AW1198" s="97"/>
      <c r="AX1198" s="97"/>
      <c r="AY1198" s="97"/>
      <c r="AZ1198" s="97"/>
      <c r="BA1198" s="97"/>
      <c r="BB1198" s="97"/>
      <c r="BC1198" s="97"/>
      <c r="BD1198" s="97"/>
      <c r="BE1198" s="97"/>
      <c r="BF1198" s="97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7"/>
      <c r="BS1198" s="97"/>
      <c r="BT1198" s="97"/>
      <c r="BU1198" s="97"/>
      <c r="BV1198" s="97"/>
      <c r="BW1198" s="97"/>
      <c r="BX1198" s="97"/>
      <c r="BY1198" s="97"/>
      <c r="BZ1198" s="97"/>
      <c r="CA1198" s="97"/>
      <c r="CB1198" s="97"/>
    </row>
    <row r="1199" spans="2:80" ht="18.75">
      <c r="B1199" s="94"/>
      <c r="C1199" s="94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6"/>
      <c r="S1199" s="96"/>
      <c r="T1199" s="96"/>
      <c r="U1199" s="96"/>
      <c r="V1199" s="96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8"/>
      <c r="AI1199" s="98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7"/>
      <c r="AV1199" s="97"/>
      <c r="AW1199" s="97"/>
      <c r="AX1199" s="97"/>
      <c r="AY1199" s="97"/>
      <c r="AZ1199" s="97"/>
      <c r="BA1199" s="97"/>
      <c r="BB1199" s="97"/>
      <c r="BC1199" s="97"/>
      <c r="BD1199" s="97"/>
      <c r="BE1199" s="97"/>
      <c r="BF1199" s="97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7"/>
      <c r="BS1199" s="97"/>
      <c r="BT1199" s="97"/>
      <c r="BU1199" s="97"/>
      <c r="BV1199" s="97"/>
      <c r="BW1199" s="97"/>
      <c r="BX1199" s="97"/>
      <c r="BY1199" s="97"/>
      <c r="BZ1199" s="97"/>
      <c r="CA1199" s="97"/>
      <c r="CB1199" s="97"/>
    </row>
    <row r="1200" spans="2:80" ht="18.75">
      <c r="B1200" s="94"/>
      <c r="C1200" s="94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6"/>
      <c r="S1200" s="96"/>
      <c r="T1200" s="96"/>
      <c r="U1200" s="96"/>
      <c r="V1200" s="96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8"/>
      <c r="AI1200" s="98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7"/>
      <c r="AV1200" s="97"/>
      <c r="AW1200" s="97"/>
      <c r="AX1200" s="97"/>
      <c r="AY1200" s="97"/>
      <c r="AZ1200" s="97"/>
      <c r="BA1200" s="97"/>
      <c r="BB1200" s="97"/>
      <c r="BC1200" s="97"/>
      <c r="BD1200" s="97"/>
      <c r="BE1200" s="97"/>
      <c r="BF1200" s="97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7"/>
      <c r="BS1200" s="97"/>
      <c r="BT1200" s="97"/>
      <c r="BU1200" s="97"/>
      <c r="BV1200" s="97"/>
      <c r="BW1200" s="97"/>
      <c r="BX1200" s="97"/>
      <c r="BY1200" s="97"/>
      <c r="BZ1200" s="97"/>
      <c r="CA1200" s="97"/>
      <c r="CB1200" s="97"/>
    </row>
    <row r="1201" spans="2:80" ht="18.75">
      <c r="B1201" s="94"/>
      <c r="C1201" s="94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6"/>
      <c r="S1201" s="96"/>
      <c r="T1201" s="96"/>
      <c r="U1201" s="96"/>
      <c r="V1201" s="96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8"/>
      <c r="AI1201" s="98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7"/>
      <c r="AV1201" s="97"/>
      <c r="AW1201" s="97"/>
      <c r="AX1201" s="97"/>
      <c r="AY1201" s="97"/>
      <c r="AZ1201" s="97"/>
      <c r="BA1201" s="97"/>
      <c r="BB1201" s="97"/>
      <c r="BC1201" s="97"/>
      <c r="BD1201" s="97"/>
      <c r="BE1201" s="97"/>
      <c r="BF1201" s="97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7"/>
      <c r="BS1201" s="97"/>
      <c r="BT1201" s="97"/>
      <c r="BU1201" s="97"/>
      <c r="BV1201" s="97"/>
      <c r="BW1201" s="97"/>
      <c r="BX1201" s="97"/>
      <c r="BY1201" s="97"/>
      <c r="BZ1201" s="97"/>
      <c r="CA1201" s="97"/>
      <c r="CB1201" s="97"/>
    </row>
    <row r="1202" spans="2:80" ht="18.75">
      <c r="B1202" s="94"/>
      <c r="C1202" s="94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6"/>
      <c r="S1202" s="96"/>
      <c r="T1202" s="96"/>
      <c r="U1202" s="96"/>
      <c r="V1202" s="96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8"/>
      <c r="AI1202" s="98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7"/>
      <c r="AV1202" s="97"/>
      <c r="AW1202" s="97"/>
      <c r="AX1202" s="97"/>
      <c r="AY1202" s="97"/>
      <c r="AZ1202" s="97"/>
      <c r="BA1202" s="97"/>
      <c r="BB1202" s="97"/>
      <c r="BC1202" s="97"/>
      <c r="BD1202" s="97"/>
      <c r="BE1202" s="97"/>
      <c r="BF1202" s="97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7"/>
      <c r="BS1202" s="97"/>
      <c r="BT1202" s="97"/>
      <c r="BU1202" s="97"/>
      <c r="BV1202" s="97"/>
      <c r="BW1202" s="97"/>
      <c r="BX1202" s="97"/>
      <c r="BY1202" s="97"/>
      <c r="BZ1202" s="97"/>
      <c r="CA1202" s="97"/>
      <c r="CB1202" s="97"/>
    </row>
    <row r="1203" spans="2:80" ht="18.75">
      <c r="B1203" s="94"/>
      <c r="C1203" s="94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6"/>
      <c r="S1203" s="96"/>
      <c r="T1203" s="96"/>
      <c r="U1203" s="96"/>
      <c r="V1203" s="96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8"/>
      <c r="AI1203" s="98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7"/>
      <c r="AV1203" s="97"/>
      <c r="AW1203" s="97"/>
      <c r="AX1203" s="97"/>
      <c r="AY1203" s="97"/>
      <c r="AZ1203" s="97"/>
      <c r="BA1203" s="97"/>
      <c r="BB1203" s="97"/>
      <c r="BC1203" s="97"/>
      <c r="BD1203" s="97"/>
      <c r="BE1203" s="97"/>
      <c r="BF1203" s="97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7"/>
      <c r="BS1203" s="97"/>
      <c r="BT1203" s="97"/>
      <c r="BU1203" s="97"/>
      <c r="BV1203" s="97"/>
      <c r="BW1203" s="97"/>
      <c r="BX1203" s="97"/>
      <c r="BY1203" s="97"/>
      <c r="BZ1203" s="97"/>
      <c r="CA1203" s="97"/>
      <c r="CB1203" s="97"/>
    </row>
    <row r="1204" spans="2:80" ht="18.75">
      <c r="B1204" s="94"/>
      <c r="C1204" s="94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6"/>
      <c r="S1204" s="96"/>
      <c r="T1204" s="96"/>
      <c r="U1204" s="96"/>
      <c r="V1204" s="96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8"/>
      <c r="AI1204" s="98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7"/>
      <c r="AV1204" s="97"/>
      <c r="AW1204" s="97"/>
      <c r="AX1204" s="97"/>
      <c r="AY1204" s="97"/>
      <c r="AZ1204" s="97"/>
      <c r="BA1204" s="97"/>
      <c r="BB1204" s="97"/>
      <c r="BC1204" s="97"/>
      <c r="BD1204" s="97"/>
      <c r="BE1204" s="97"/>
      <c r="BF1204" s="97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7"/>
      <c r="BS1204" s="97"/>
      <c r="BT1204" s="97"/>
      <c r="BU1204" s="97"/>
      <c r="BV1204" s="97"/>
      <c r="BW1204" s="97"/>
      <c r="BX1204" s="97"/>
      <c r="BY1204" s="97"/>
      <c r="BZ1204" s="97"/>
      <c r="CA1204" s="97"/>
      <c r="CB1204" s="97"/>
    </row>
    <row r="1205" spans="2:80" ht="18.75">
      <c r="B1205" s="94"/>
      <c r="C1205" s="94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6"/>
      <c r="S1205" s="96"/>
      <c r="T1205" s="96"/>
      <c r="U1205" s="96"/>
      <c r="V1205" s="96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8"/>
      <c r="AI1205" s="98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7"/>
      <c r="AV1205" s="97"/>
      <c r="AW1205" s="97"/>
      <c r="AX1205" s="97"/>
      <c r="AY1205" s="97"/>
      <c r="AZ1205" s="97"/>
      <c r="BA1205" s="97"/>
      <c r="BB1205" s="97"/>
      <c r="BC1205" s="97"/>
      <c r="BD1205" s="97"/>
      <c r="BE1205" s="97"/>
      <c r="BF1205" s="97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7"/>
      <c r="BS1205" s="97"/>
      <c r="BT1205" s="97"/>
      <c r="BU1205" s="97"/>
      <c r="BV1205" s="97"/>
      <c r="BW1205" s="97"/>
      <c r="BX1205" s="97"/>
      <c r="BY1205" s="97"/>
      <c r="BZ1205" s="97"/>
      <c r="CA1205" s="97"/>
      <c r="CB1205" s="97"/>
    </row>
    <row r="1206" spans="2:80" ht="18.75">
      <c r="B1206" s="94"/>
      <c r="C1206" s="94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6"/>
      <c r="S1206" s="96"/>
      <c r="T1206" s="96"/>
      <c r="U1206" s="96"/>
      <c r="V1206" s="96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8"/>
      <c r="AI1206" s="98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7"/>
      <c r="AV1206" s="97"/>
      <c r="AW1206" s="97"/>
      <c r="AX1206" s="97"/>
      <c r="AY1206" s="97"/>
      <c r="AZ1206" s="97"/>
      <c r="BA1206" s="97"/>
      <c r="BB1206" s="97"/>
      <c r="BC1206" s="97"/>
      <c r="BD1206" s="97"/>
      <c r="BE1206" s="97"/>
      <c r="BF1206" s="97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7"/>
      <c r="BS1206" s="97"/>
      <c r="BT1206" s="97"/>
      <c r="BU1206" s="97"/>
      <c r="BV1206" s="97"/>
      <c r="BW1206" s="97"/>
      <c r="BX1206" s="97"/>
      <c r="BY1206" s="97"/>
      <c r="BZ1206" s="97"/>
      <c r="CA1206" s="97"/>
      <c r="CB1206" s="97"/>
    </row>
    <row r="1207" spans="2:80" ht="18.75">
      <c r="B1207" s="94"/>
      <c r="C1207" s="94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6"/>
      <c r="S1207" s="96"/>
      <c r="T1207" s="96"/>
      <c r="U1207" s="96"/>
      <c r="V1207" s="96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8"/>
      <c r="AI1207" s="98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7"/>
      <c r="AV1207" s="97"/>
      <c r="AW1207" s="97"/>
      <c r="AX1207" s="97"/>
      <c r="AY1207" s="97"/>
      <c r="AZ1207" s="97"/>
      <c r="BA1207" s="97"/>
      <c r="BB1207" s="97"/>
      <c r="BC1207" s="97"/>
      <c r="BD1207" s="97"/>
      <c r="BE1207" s="97"/>
      <c r="BF1207" s="97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7"/>
      <c r="BS1207" s="97"/>
      <c r="BT1207" s="97"/>
      <c r="BU1207" s="97"/>
      <c r="BV1207" s="97"/>
      <c r="BW1207" s="97"/>
      <c r="BX1207" s="97"/>
      <c r="BY1207" s="97"/>
      <c r="BZ1207" s="97"/>
      <c r="CA1207" s="97"/>
      <c r="CB1207" s="97"/>
    </row>
    <row r="1208" spans="2:80" ht="18.75">
      <c r="B1208" s="94"/>
      <c r="C1208" s="94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6"/>
      <c r="S1208" s="96"/>
      <c r="T1208" s="96"/>
      <c r="U1208" s="96"/>
      <c r="V1208" s="96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8"/>
      <c r="AI1208" s="98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7"/>
      <c r="AV1208" s="97"/>
      <c r="AW1208" s="97"/>
      <c r="AX1208" s="97"/>
      <c r="AY1208" s="97"/>
      <c r="AZ1208" s="97"/>
      <c r="BA1208" s="97"/>
      <c r="BB1208" s="97"/>
      <c r="BC1208" s="97"/>
      <c r="BD1208" s="97"/>
      <c r="BE1208" s="97"/>
      <c r="BF1208" s="97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7"/>
      <c r="BS1208" s="97"/>
      <c r="BT1208" s="97"/>
      <c r="BU1208" s="97"/>
      <c r="BV1208" s="97"/>
      <c r="BW1208" s="97"/>
      <c r="BX1208" s="97"/>
      <c r="BY1208" s="97"/>
      <c r="BZ1208" s="97"/>
      <c r="CA1208" s="97"/>
      <c r="CB1208" s="97"/>
    </row>
    <row r="1209" spans="2:80" ht="18.75">
      <c r="B1209" s="94"/>
      <c r="C1209" s="94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6"/>
      <c r="S1209" s="96"/>
      <c r="T1209" s="96"/>
      <c r="U1209" s="96"/>
      <c r="V1209" s="96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8"/>
      <c r="AI1209" s="98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7"/>
      <c r="AV1209" s="97"/>
      <c r="AW1209" s="97"/>
      <c r="AX1209" s="97"/>
      <c r="AY1209" s="97"/>
      <c r="AZ1209" s="97"/>
      <c r="BA1209" s="97"/>
      <c r="BB1209" s="97"/>
      <c r="BC1209" s="97"/>
      <c r="BD1209" s="97"/>
      <c r="BE1209" s="97"/>
      <c r="BF1209" s="97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7"/>
      <c r="BS1209" s="97"/>
      <c r="BT1209" s="97"/>
      <c r="BU1209" s="97"/>
      <c r="BV1209" s="97"/>
      <c r="BW1209" s="97"/>
      <c r="BX1209" s="97"/>
      <c r="BY1209" s="97"/>
      <c r="BZ1209" s="97"/>
      <c r="CA1209" s="97"/>
      <c r="CB1209" s="97"/>
    </row>
    <row r="1210" spans="2:80" ht="18.75">
      <c r="B1210" s="94"/>
      <c r="C1210" s="94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6"/>
      <c r="S1210" s="96"/>
      <c r="T1210" s="96"/>
      <c r="U1210" s="96"/>
      <c r="V1210" s="96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8"/>
      <c r="AI1210" s="98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7"/>
      <c r="AV1210" s="97"/>
      <c r="AW1210" s="97"/>
      <c r="AX1210" s="97"/>
      <c r="AY1210" s="97"/>
      <c r="AZ1210" s="97"/>
      <c r="BA1210" s="97"/>
      <c r="BB1210" s="97"/>
      <c r="BC1210" s="97"/>
      <c r="BD1210" s="97"/>
      <c r="BE1210" s="97"/>
      <c r="BF1210" s="97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7"/>
      <c r="BS1210" s="97"/>
      <c r="BT1210" s="97"/>
      <c r="BU1210" s="97"/>
      <c r="BV1210" s="97"/>
      <c r="BW1210" s="97"/>
      <c r="BX1210" s="97"/>
      <c r="BY1210" s="97"/>
      <c r="BZ1210" s="97"/>
      <c r="CA1210" s="97"/>
      <c r="CB1210" s="97"/>
    </row>
    <row r="1211" spans="2:80" ht="18.75">
      <c r="B1211" s="94"/>
      <c r="C1211" s="94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6"/>
      <c r="S1211" s="96"/>
      <c r="T1211" s="96"/>
      <c r="U1211" s="96"/>
      <c r="V1211" s="96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8"/>
      <c r="AI1211" s="98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7"/>
      <c r="AV1211" s="97"/>
      <c r="AW1211" s="97"/>
      <c r="AX1211" s="97"/>
      <c r="AY1211" s="97"/>
      <c r="AZ1211" s="97"/>
      <c r="BA1211" s="97"/>
      <c r="BB1211" s="97"/>
      <c r="BC1211" s="97"/>
      <c r="BD1211" s="97"/>
      <c r="BE1211" s="97"/>
      <c r="BF1211" s="97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7"/>
      <c r="BS1211" s="97"/>
      <c r="BT1211" s="97"/>
      <c r="BU1211" s="97"/>
      <c r="BV1211" s="97"/>
      <c r="BW1211" s="97"/>
      <c r="BX1211" s="97"/>
      <c r="BY1211" s="97"/>
      <c r="BZ1211" s="97"/>
      <c r="CA1211" s="97"/>
      <c r="CB1211" s="97"/>
    </row>
    <row r="1212" spans="2:80" ht="18.75">
      <c r="B1212" s="94"/>
      <c r="C1212" s="94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6"/>
      <c r="S1212" s="96"/>
      <c r="T1212" s="96"/>
      <c r="U1212" s="96"/>
      <c r="V1212" s="96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8"/>
      <c r="AI1212" s="98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7"/>
      <c r="AV1212" s="97"/>
      <c r="AW1212" s="97"/>
      <c r="AX1212" s="97"/>
      <c r="AY1212" s="97"/>
      <c r="AZ1212" s="97"/>
      <c r="BA1212" s="97"/>
      <c r="BB1212" s="97"/>
      <c r="BC1212" s="97"/>
      <c r="BD1212" s="97"/>
      <c r="BE1212" s="97"/>
      <c r="BF1212" s="97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7"/>
      <c r="BS1212" s="97"/>
      <c r="BT1212" s="97"/>
      <c r="BU1212" s="97"/>
      <c r="BV1212" s="97"/>
      <c r="BW1212" s="97"/>
      <c r="BX1212" s="97"/>
      <c r="BY1212" s="97"/>
      <c r="BZ1212" s="97"/>
      <c r="CA1212" s="97"/>
      <c r="CB1212" s="97"/>
    </row>
    <row r="1213" spans="2:80" ht="18.75">
      <c r="B1213" s="94"/>
      <c r="C1213" s="94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6"/>
      <c r="S1213" s="96"/>
      <c r="T1213" s="96"/>
      <c r="U1213" s="96"/>
      <c r="V1213" s="96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8"/>
      <c r="AI1213" s="98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7"/>
      <c r="AV1213" s="97"/>
      <c r="AW1213" s="97"/>
      <c r="AX1213" s="97"/>
      <c r="AY1213" s="97"/>
      <c r="AZ1213" s="97"/>
      <c r="BA1213" s="97"/>
      <c r="BB1213" s="97"/>
      <c r="BC1213" s="97"/>
      <c r="BD1213" s="97"/>
      <c r="BE1213" s="97"/>
      <c r="BF1213" s="97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7"/>
      <c r="BS1213" s="97"/>
      <c r="BT1213" s="97"/>
      <c r="BU1213" s="97"/>
      <c r="BV1213" s="97"/>
      <c r="BW1213" s="97"/>
      <c r="BX1213" s="97"/>
      <c r="BY1213" s="97"/>
      <c r="BZ1213" s="97"/>
      <c r="CA1213" s="97"/>
      <c r="CB1213" s="97"/>
    </row>
    <row r="1214" spans="2:80" ht="18.75">
      <c r="B1214" s="94"/>
      <c r="C1214" s="94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6"/>
      <c r="S1214" s="96"/>
      <c r="T1214" s="96"/>
      <c r="U1214" s="96"/>
      <c r="V1214" s="96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8"/>
      <c r="AI1214" s="98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7"/>
      <c r="AV1214" s="97"/>
      <c r="AW1214" s="97"/>
      <c r="AX1214" s="97"/>
      <c r="AY1214" s="97"/>
      <c r="AZ1214" s="97"/>
      <c r="BA1214" s="97"/>
      <c r="BB1214" s="97"/>
      <c r="BC1214" s="97"/>
      <c r="BD1214" s="97"/>
      <c r="BE1214" s="97"/>
      <c r="BF1214" s="97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7"/>
      <c r="BS1214" s="97"/>
      <c r="BT1214" s="97"/>
      <c r="BU1214" s="97"/>
      <c r="BV1214" s="97"/>
      <c r="BW1214" s="97"/>
      <c r="BX1214" s="97"/>
      <c r="BY1214" s="97"/>
      <c r="BZ1214" s="97"/>
      <c r="CA1214" s="97"/>
      <c r="CB1214" s="97"/>
    </row>
    <row r="1215" spans="2:80" ht="18.75">
      <c r="B1215" s="94"/>
      <c r="C1215" s="94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6"/>
      <c r="S1215" s="96"/>
      <c r="T1215" s="96"/>
      <c r="U1215" s="96"/>
      <c r="V1215" s="96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8"/>
      <c r="AI1215" s="98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7"/>
      <c r="AV1215" s="97"/>
      <c r="AW1215" s="97"/>
      <c r="AX1215" s="97"/>
      <c r="AY1215" s="97"/>
      <c r="AZ1215" s="97"/>
      <c r="BA1215" s="97"/>
      <c r="BB1215" s="97"/>
      <c r="BC1215" s="97"/>
      <c r="BD1215" s="97"/>
      <c r="BE1215" s="97"/>
      <c r="BF1215" s="97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7"/>
      <c r="BS1215" s="97"/>
      <c r="BT1215" s="97"/>
      <c r="BU1215" s="97"/>
      <c r="BV1215" s="97"/>
      <c r="BW1215" s="97"/>
      <c r="BX1215" s="97"/>
      <c r="BY1215" s="97"/>
      <c r="BZ1215" s="97"/>
      <c r="CA1215" s="97"/>
      <c r="CB1215" s="97"/>
    </row>
    <row r="1216" spans="2:80" ht="18.75">
      <c r="B1216" s="94"/>
      <c r="C1216" s="94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6"/>
      <c r="S1216" s="96"/>
      <c r="T1216" s="96"/>
      <c r="U1216" s="96"/>
      <c r="V1216" s="96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8"/>
      <c r="AI1216" s="98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7"/>
      <c r="AV1216" s="97"/>
      <c r="AW1216" s="97"/>
      <c r="AX1216" s="97"/>
      <c r="AY1216" s="97"/>
      <c r="AZ1216" s="97"/>
      <c r="BA1216" s="97"/>
      <c r="BB1216" s="97"/>
      <c r="BC1216" s="97"/>
      <c r="BD1216" s="97"/>
      <c r="BE1216" s="97"/>
      <c r="BF1216" s="97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7"/>
      <c r="BS1216" s="97"/>
      <c r="BT1216" s="97"/>
      <c r="BU1216" s="97"/>
      <c r="BV1216" s="97"/>
      <c r="BW1216" s="97"/>
      <c r="BX1216" s="97"/>
      <c r="BY1216" s="97"/>
      <c r="BZ1216" s="97"/>
      <c r="CA1216" s="97"/>
      <c r="CB1216" s="97"/>
    </row>
    <row r="1217" spans="2:80" ht="18.75">
      <c r="B1217" s="94"/>
      <c r="C1217" s="94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6"/>
      <c r="S1217" s="96"/>
      <c r="T1217" s="96"/>
      <c r="U1217" s="96"/>
      <c r="V1217" s="96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8"/>
      <c r="AI1217" s="98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7"/>
      <c r="AV1217" s="97"/>
      <c r="AW1217" s="97"/>
      <c r="AX1217" s="97"/>
      <c r="AY1217" s="97"/>
      <c r="AZ1217" s="97"/>
      <c r="BA1217" s="97"/>
      <c r="BB1217" s="97"/>
      <c r="BC1217" s="97"/>
      <c r="BD1217" s="97"/>
      <c r="BE1217" s="97"/>
      <c r="BF1217" s="97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7"/>
      <c r="BS1217" s="97"/>
      <c r="BT1217" s="97"/>
      <c r="BU1217" s="97"/>
      <c r="BV1217" s="97"/>
      <c r="BW1217" s="97"/>
      <c r="BX1217" s="97"/>
      <c r="BY1217" s="97"/>
      <c r="BZ1217" s="97"/>
      <c r="CA1217" s="97"/>
      <c r="CB1217" s="97"/>
    </row>
    <row r="1218" spans="2:80" ht="18.75">
      <c r="B1218" s="94"/>
      <c r="C1218" s="94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6"/>
      <c r="S1218" s="96"/>
      <c r="T1218" s="96"/>
      <c r="U1218" s="96"/>
      <c r="V1218" s="96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8"/>
      <c r="AI1218" s="98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7"/>
      <c r="AV1218" s="97"/>
      <c r="AW1218" s="97"/>
      <c r="AX1218" s="97"/>
      <c r="AY1218" s="97"/>
      <c r="AZ1218" s="97"/>
      <c r="BA1218" s="97"/>
      <c r="BB1218" s="97"/>
      <c r="BC1218" s="97"/>
      <c r="BD1218" s="97"/>
      <c r="BE1218" s="97"/>
      <c r="BF1218" s="97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7"/>
      <c r="BS1218" s="97"/>
      <c r="BT1218" s="97"/>
      <c r="BU1218" s="97"/>
      <c r="BV1218" s="97"/>
      <c r="BW1218" s="97"/>
      <c r="BX1218" s="97"/>
      <c r="BY1218" s="97"/>
      <c r="BZ1218" s="97"/>
      <c r="CA1218" s="97"/>
      <c r="CB1218" s="97"/>
    </row>
    <row r="1219" spans="2:80" ht="18.75">
      <c r="B1219" s="94"/>
      <c r="C1219" s="94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6"/>
      <c r="S1219" s="96"/>
      <c r="T1219" s="96"/>
      <c r="U1219" s="96"/>
      <c r="V1219" s="96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8"/>
      <c r="AI1219" s="98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7"/>
      <c r="AV1219" s="97"/>
      <c r="AW1219" s="97"/>
      <c r="AX1219" s="97"/>
      <c r="AY1219" s="97"/>
      <c r="AZ1219" s="97"/>
      <c r="BA1219" s="97"/>
      <c r="BB1219" s="97"/>
      <c r="BC1219" s="97"/>
      <c r="BD1219" s="97"/>
      <c r="BE1219" s="97"/>
      <c r="BF1219" s="97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7"/>
      <c r="BS1219" s="97"/>
      <c r="BT1219" s="97"/>
      <c r="BU1219" s="97"/>
      <c r="BV1219" s="97"/>
      <c r="BW1219" s="97"/>
      <c r="BX1219" s="97"/>
      <c r="BY1219" s="97"/>
      <c r="BZ1219" s="97"/>
      <c r="CA1219" s="97"/>
      <c r="CB1219" s="97"/>
    </row>
    <row r="1220" spans="2:80" ht="18.75">
      <c r="B1220" s="94"/>
      <c r="C1220" s="94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6"/>
      <c r="S1220" s="96"/>
      <c r="T1220" s="96"/>
      <c r="U1220" s="96"/>
      <c r="V1220" s="96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8"/>
      <c r="AI1220" s="98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7"/>
      <c r="AV1220" s="97"/>
      <c r="AW1220" s="97"/>
      <c r="AX1220" s="97"/>
      <c r="AY1220" s="97"/>
      <c r="AZ1220" s="97"/>
      <c r="BA1220" s="97"/>
      <c r="BB1220" s="97"/>
      <c r="BC1220" s="97"/>
      <c r="BD1220" s="97"/>
      <c r="BE1220" s="97"/>
      <c r="BF1220" s="97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7"/>
      <c r="BS1220" s="97"/>
      <c r="BT1220" s="97"/>
      <c r="BU1220" s="97"/>
      <c r="BV1220" s="97"/>
      <c r="BW1220" s="97"/>
      <c r="BX1220" s="97"/>
      <c r="BY1220" s="97"/>
      <c r="BZ1220" s="97"/>
      <c r="CA1220" s="97"/>
      <c r="CB1220" s="97"/>
    </row>
    <row r="1221" spans="2:80" ht="18.75">
      <c r="B1221" s="94"/>
      <c r="C1221" s="94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6"/>
      <c r="S1221" s="96"/>
      <c r="T1221" s="96"/>
      <c r="U1221" s="96"/>
      <c r="V1221" s="96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8"/>
      <c r="AI1221" s="98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7"/>
      <c r="AV1221" s="97"/>
      <c r="AW1221" s="97"/>
      <c r="AX1221" s="97"/>
      <c r="AY1221" s="97"/>
      <c r="AZ1221" s="97"/>
      <c r="BA1221" s="97"/>
      <c r="BB1221" s="97"/>
      <c r="BC1221" s="97"/>
      <c r="BD1221" s="97"/>
      <c r="BE1221" s="97"/>
      <c r="BF1221" s="97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7"/>
      <c r="BS1221" s="97"/>
      <c r="BT1221" s="97"/>
      <c r="BU1221" s="97"/>
      <c r="BV1221" s="97"/>
      <c r="BW1221" s="97"/>
      <c r="BX1221" s="97"/>
      <c r="BY1221" s="97"/>
      <c r="BZ1221" s="97"/>
      <c r="CA1221" s="97"/>
      <c r="CB1221" s="97"/>
    </row>
    <row r="1222" spans="2:80" ht="18.75">
      <c r="B1222" s="94"/>
      <c r="C1222" s="94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6"/>
      <c r="S1222" s="96"/>
      <c r="T1222" s="96"/>
      <c r="U1222" s="96"/>
      <c r="V1222" s="96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8"/>
      <c r="AI1222" s="98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7"/>
      <c r="AV1222" s="97"/>
      <c r="AW1222" s="97"/>
      <c r="AX1222" s="97"/>
      <c r="AY1222" s="97"/>
      <c r="AZ1222" s="97"/>
      <c r="BA1222" s="97"/>
      <c r="BB1222" s="97"/>
      <c r="BC1222" s="97"/>
      <c r="BD1222" s="97"/>
      <c r="BE1222" s="97"/>
      <c r="BF1222" s="97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7"/>
      <c r="BS1222" s="97"/>
      <c r="BT1222" s="97"/>
      <c r="BU1222" s="97"/>
      <c r="BV1222" s="97"/>
      <c r="BW1222" s="97"/>
      <c r="BX1222" s="97"/>
      <c r="BY1222" s="97"/>
      <c r="BZ1222" s="97"/>
      <c r="CA1222" s="97"/>
      <c r="CB1222" s="97"/>
    </row>
    <row r="1223" spans="2:80" ht="18.75">
      <c r="B1223" s="94"/>
      <c r="C1223" s="94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6"/>
      <c r="S1223" s="96"/>
      <c r="T1223" s="96"/>
      <c r="U1223" s="96"/>
      <c r="V1223" s="96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8"/>
      <c r="AI1223" s="98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7"/>
      <c r="AV1223" s="97"/>
      <c r="AW1223" s="97"/>
      <c r="AX1223" s="97"/>
      <c r="AY1223" s="97"/>
      <c r="AZ1223" s="97"/>
      <c r="BA1223" s="97"/>
      <c r="BB1223" s="97"/>
      <c r="BC1223" s="97"/>
      <c r="BD1223" s="97"/>
      <c r="BE1223" s="97"/>
      <c r="BF1223" s="97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7"/>
      <c r="BS1223" s="97"/>
      <c r="BT1223" s="97"/>
      <c r="BU1223" s="97"/>
      <c r="BV1223" s="97"/>
      <c r="BW1223" s="97"/>
      <c r="BX1223" s="97"/>
      <c r="BY1223" s="97"/>
      <c r="BZ1223" s="97"/>
      <c r="CA1223" s="97"/>
      <c r="CB1223" s="97"/>
    </row>
    <row r="1224" spans="2:80" ht="18.75">
      <c r="B1224" s="94"/>
      <c r="C1224" s="94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6"/>
      <c r="S1224" s="96"/>
      <c r="T1224" s="96"/>
      <c r="U1224" s="96"/>
      <c r="V1224" s="96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8"/>
      <c r="AI1224" s="98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7"/>
      <c r="AV1224" s="97"/>
      <c r="AW1224" s="97"/>
      <c r="AX1224" s="97"/>
      <c r="AY1224" s="97"/>
      <c r="AZ1224" s="97"/>
      <c r="BA1224" s="97"/>
      <c r="BB1224" s="97"/>
      <c r="BC1224" s="97"/>
      <c r="BD1224" s="97"/>
      <c r="BE1224" s="97"/>
      <c r="BF1224" s="97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7"/>
      <c r="BS1224" s="97"/>
      <c r="BT1224" s="97"/>
      <c r="BU1224" s="97"/>
      <c r="BV1224" s="97"/>
      <c r="BW1224" s="97"/>
      <c r="BX1224" s="97"/>
      <c r="BY1224" s="97"/>
      <c r="BZ1224" s="97"/>
      <c r="CA1224" s="97"/>
      <c r="CB1224" s="97"/>
    </row>
    <row r="1225" spans="2:80" ht="18.75">
      <c r="B1225" s="94"/>
      <c r="C1225" s="94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6"/>
      <c r="S1225" s="96"/>
      <c r="T1225" s="96"/>
      <c r="U1225" s="96"/>
      <c r="V1225" s="96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8"/>
      <c r="AI1225" s="98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7"/>
      <c r="AV1225" s="97"/>
      <c r="AW1225" s="97"/>
      <c r="AX1225" s="97"/>
      <c r="AY1225" s="97"/>
      <c r="AZ1225" s="97"/>
      <c r="BA1225" s="97"/>
      <c r="BB1225" s="97"/>
      <c r="BC1225" s="97"/>
      <c r="BD1225" s="97"/>
      <c r="BE1225" s="97"/>
      <c r="BF1225" s="97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7"/>
      <c r="BS1225" s="97"/>
      <c r="BT1225" s="97"/>
      <c r="BU1225" s="97"/>
      <c r="BV1225" s="97"/>
      <c r="BW1225" s="97"/>
      <c r="BX1225" s="97"/>
      <c r="BY1225" s="97"/>
      <c r="BZ1225" s="97"/>
      <c r="CA1225" s="97"/>
      <c r="CB1225" s="97"/>
    </row>
    <row r="1226" spans="2:80" ht="18.75">
      <c r="B1226" s="94"/>
      <c r="C1226" s="94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6"/>
      <c r="S1226" s="96"/>
      <c r="T1226" s="96"/>
      <c r="U1226" s="96"/>
      <c r="V1226" s="96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8"/>
      <c r="AI1226" s="98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7"/>
      <c r="AV1226" s="97"/>
      <c r="AW1226" s="97"/>
      <c r="AX1226" s="97"/>
      <c r="AY1226" s="97"/>
      <c r="AZ1226" s="97"/>
      <c r="BA1226" s="97"/>
      <c r="BB1226" s="97"/>
      <c r="BC1226" s="97"/>
      <c r="BD1226" s="97"/>
      <c r="BE1226" s="97"/>
      <c r="BF1226" s="97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7"/>
      <c r="BS1226" s="97"/>
      <c r="BT1226" s="97"/>
      <c r="BU1226" s="97"/>
      <c r="BV1226" s="97"/>
      <c r="BW1226" s="97"/>
      <c r="BX1226" s="97"/>
      <c r="BY1226" s="97"/>
      <c r="BZ1226" s="97"/>
      <c r="CA1226" s="97"/>
      <c r="CB1226" s="97"/>
    </row>
    <row r="1227" spans="2:80" ht="18.75">
      <c r="B1227" s="94"/>
      <c r="C1227" s="94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6"/>
      <c r="S1227" s="96"/>
      <c r="T1227" s="96"/>
      <c r="U1227" s="96"/>
      <c r="V1227" s="96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8"/>
      <c r="AI1227" s="98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7"/>
      <c r="AV1227" s="97"/>
      <c r="AW1227" s="97"/>
      <c r="AX1227" s="97"/>
      <c r="AY1227" s="97"/>
      <c r="AZ1227" s="97"/>
      <c r="BA1227" s="97"/>
      <c r="BB1227" s="97"/>
      <c r="BC1227" s="97"/>
      <c r="BD1227" s="97"/>
      <c r="BE1227" s="97"/>
      <c r="BF1227" s="97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7"/>
      <c r="BS1227" s="97"/>
      <c r="BT1227" s="97"/>
      <c r="BU1227" s="97"/>
      <c r="BV1227" s="97"/>
      <c r="BW1227" s="97"/>
      <c r="BX1227" s="97"/>
      <c r="BY1227" s="97"/>
      <c r="BZ1227" s="97"/>
      <c r="CA1227" s="97"/>
      <c r="CB1227" s="97"/>
    </row>
    <row r="1228" spans="2:80" ht="18.75">
      <c r="B1228" s="94"/>
      <c r="C1228" s="94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6"/>
      <c r="S1228" s="96"/>
      <c r="T1228" s="96"/>
      <c r="U1228" s="96"/>
      <c r="V1228" s="96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8"/>
      <c r="AI1228" s="98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7"/>
      <c r="AV1228" s="97"/>
      <c r="AW1228" s="97"/>
      <c r="AX1228" s="97"/>
      <c r="AY1228" s="97"/>
      <c r="AZ1228" s="97"/>
      <c r="BA1228" s="97"/>
      <c r="BB1228" s="97"/>
      <c r="BC1228" s="97"/>
      <c r="BD1228" s="97"/>
      <c r="BE1228" s="97"/>
      <c r="BF1228" s="97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7"/>
      <c r="BS1228" s="97"/>
      <c r="BT1228" s="97"/>
      <c r="BU1228" s="97"/>
      <c r="BV1228" s="97"/>
      <c r="BW1228" s="97"/>
      <c r="BX1228" s="97"/>
      <c r="BY1228" s="97"/>
      <c r="BZ1228" s="97"/>
      <c r="CA1228" s="97"/>
      <c r="CB1228" s="97"/>
    </row>
    <row r="1229" spans="2:80" ht="18.75">
      <c r="B1229" s="94"/>
      <c r="C1229" s="94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6"/>
      <c r="S1229" s="96"/>
      <c r="T1229" s="96"/>
      <c r="U1229" s="96"/>
      <c r="V1229" s="96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8"/>
      <c r="AI1229" s="98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7"/>
      <c r="AV1229" s="97"/>
      <c r="AW1229" s="97"/>
      <c r="AX1229" s="97"/>
      <c r="AY1229" s="97"/>
      <c r="AZ1229" s="97"/>
      <c r="BA1229" s="97"/>
      <c r="BB1229" s="97"/>
      <c r="BC1229" s="97"/>
      <c r="BD1229" s="97"/>
      <c r="BE1229" s="97"/>
      <c r="BF1229" s="97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7"/>
      <c r="BS1229" s="97"/>
      <c r="BT1229" s="97"/>
      <c r="BU1229" s="97"/>
      <c r="BV1229" s="97"/>
      <c r="BW1229" s="97"/>
      <c r="BX1229" s="97"/>
      <c r="BY1229" s="97"/>
      <c r="BZ1229" s="97"/>
      <c r="CA1229" s="97"/>
      <c r="CB1229" s="97"/>
    </row>
    <row r="1230" spans="2:80" ht="18.75">
      <c r="B1230" s="94"/>
      <c r="C1230" s="94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6"/>
      <c r="S1230" s="96"/>
      <c r="T1230" s="96"/>
      <c r="U1230" s="96"/>
      <c r="V1230" s="96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8"/>
      <c r="AI1230" s="98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7"/>
      <c r="AV1230" s="97"/>
      <c r="AW1230" s="97"/>
      <c r="AX1230" s="97"/>
      <c r="AY1230" s="97"/>
      <c r="AZ1230" s="97"/>
      <c r="BA1230" s="97"/>
      <c r="BB1230" s="97"/>
      <c r="BC1230" s="97"/>
      <c r="BD1230" s="97"/>
      <c r="BE1230" s="97"/>
      <c r="BF1230" s="97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7"/>
      <c r="BS1230" s="97"/>
      <c r="BT1230" s="97"/>
      <c r="BU1230" s="97"/>
      <c r="BV1230" s="97"/>
      <c r="BW1230" s="97"/>
      <c r="BX1230" s="97"/>
      <c r="BY1230" s="97"/>
      <c r="BZ1230" s="97"/>
      <c r="CA1230" s="97"/>
      <c r="CB1230" s="97"/>
    </row>
    <row r="1231" spans="2:80" ht="18.75">
      <c r="B1231" s="94"/>
      <c r="C1231" s="94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6"/>
      <c r="S1231" s="96"/>
      <c r="T1231" s="96"/>
      <c r="U1231" s="96"/>
      <c r="V1231" s="96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8"/>
      <c r="AI1231" s="98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7"/>
      <c r="AV1231" s="97"/>
      <c r="AW1231" s="97"/>
      <c r="AX1231" s="97"/>
      <c r="AY1231" s="97"/>
      <c r="AZ1231" s="97"/>
      <c r="BA1231" s="97"/>
      <c r="BB1231" s="97"/>
      <c r="BC1231" s="97"/>
      <c r="BD1231" s="97"/>
      <c r="BE1231" s="97"/>
      <c r="BF1231" s="97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7"/>
      <c r="BS1231" s="97"/>
      <c r="BT1231" s="97"/>
      <c r="BU1231" s="97"/>
      <c r="BV1231" s="97"/>
      <c r="BW1231" s="97"/>
      <c r="BX1231" s="97"/>
      <c r="BY1231" s="97"/>
      <c r="BZ1231" s="97"/>
      <c r="CA1231" s="97"/>
      <c r="CB1231" s="97"/>
    </row>
    <row r="1232" spans="2:80" ht="18.75">
      <c r="B1232" s="94"/>
      <c r="C1232" s="94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6"/>
      <c r="S1232" s="96"/>
      <c r="T1232" s="96"/>
      <c r="U1232" s="96"/>
      <c r="V1232" s="96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8"/>
      <c r="AI1232" s="98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7"/>
      <c r="AV1232" s="97"/>
      <c r="AW1232" s="97"/>
      <c r="AX1232" s="97"/>
      <c r="AY1232" s="97"/>
      <c r="AZ1232" s="97"/>
      <c r="BA1232" s="97"/>
      <c r="BB1232" s="97"/>
      <c r="BC1232" s="97"/>
      <c r="BD1232" s="97"/>
      <c r="BE1232" s="97"/>
      <c r="BF1232" s="97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7"/>
      <c r="BS1232" s="97"/>
      <c r="BT1232" s="97"/>
      <c r="BU1232" s="97"/>
      <c r="BV1232" s="97"/>
      <c r="BW1232" s="97"/>
      <c r="BX1232" s="97"/>
      <c r="BY1232" s="97"/>
      <c r="BZ1232" s="97"/>
      <c r="CA1232" s="97"/>
      <c r="CB1232" s="97"/>
    </row>
    <row r="1233" spans="2:80" ht="18.75">
      <c r="B1233" s="94"/>
      <c r="C1233" s="94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6"/>
      <c r="S1233" s="96"/>
      <c r="T1233" s="96"/>
      <c r="U1233" s="96"/>
      <c r="V1233" s="96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8"/>
      <c r="AI1233" s="98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7"/>
      <c r="AV1233" s="97"/>
      <c r="AW1233" s="97"/>
      <c r="AX1233" s="97"/>
      <c r="AY1233" s="97"/>
      <c r="AZ1233" s="97"/>
      <c r="BA1233" s="97"/>
      <c r="BB1233" s="97"/>
      <c r="BC1233" s="97"/>
      <c r="BD1233" s="97"/>
      <c r="BE1233" s="97"/>
      <c r="BF1233" s="97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7"/>
      <c r="BS1233" s="97"/>
      <c r="BT1233" s="97"/>
      <c r="BU1233" s="97"/>
      <c r="BV1233" s="97"/>
      <c r="BW1233" s="97"/>
      <c r="BX1233" s="97"/>
      <c r="BY1233" s="97"/>
      <c r="BZ1233" s="97"/>
      <c r="CA1233" s="97"/>
      <c r="CB1233" s="97"/>
    </row>
    <row r="1234" spans="2:80" ht="18.75">
      <c r="B1234" s="94"/>
      <c r="C1234" s="94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6"/>
      <c r="S1234" s="96"/>
      <c r="T1234" s="96"/>
      <c r="U1234" s="96"/>
      <c r="V1234" s="96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8"/>
      <c r="AI1234" s="98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7"/>
      <c r="AV1234" s="97"/>
      <c r="AW1234" s="97"/>
      <c r="AX1234" s="97"/>
      <c r="AY1234" s="97"/>
      <c r="AZ1234" s="97"/>
      <c r="BA1234" s="97"/>
      <c r="BB1234" s="97"/>
      <c r="BC1234" s="97"/>
      <c r="BD1234" s="97"/>
      <c r="BE1234" s="97"/>
      <c r="BF1234" s="97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7"/>
      <c r="BS1234" s="97"/>
      <c r="BT1234" s="97"/>
      <c r="BU1234" s="97"/>
      <c r="BV1234" s="97"/>
      <c r="BW1234" s="97"/>
      <c r="BX1234" s="97"/>
      <c r="BY1234" s="97"/>
      <c r="BZ1234" s="97"/>
      <c r="CA1234" s="97"/>
      <c r="CB1234" s="97"/>
    </row>
    <row r="1235" spans="2:80" ht="18.75">
      <c r="B1235" s="94"/>
      <c r="C1235" s="94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6"/>
      <c r="S1235" s="96"/>
      <c r="T1235" s="96"/>
      <c r="U1235" s="96"/>
      <c r="V1235" s="96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8"/>
      <c r="AI1235" s="98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7"/>
      <c r="AV1235" s="97"/>
      <c r="AW1235" s="97"/>
      <c r="AX1235" s="97"/>
      <c r="AY1235" s="97"/>
      <c r="AZ1235" s="97"/>
      <c r="BA1235" s="97"/>
      <c r="BB1235" s="97"/>
      <c r="BC1235" s="97"/>
      <c r="BD1235" s="97"/>
      <c r="BE1235" s="97"/>
      <c r="BF1235" s="97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7"/>
      <c r="BS1235" s="97"/>
      <c r="BT1235" s="97"/>
      <c r="BU1235" s="97"/>
      <c r="BV1235" s="97"/>
      <c r="BW1235" s="97"/>
      <c r="BX1235" s="97"/>
      <c r="BY1235" s="97"/>
      <c r="BZ1235" s="97"/>
      <c r="CA1235" s="97"/>
      <c r="CB1235" s="97"/>
    </row>
    <row r="1236" spans="2:80" ht="18.75">
      <c r="B1236" s="94"/>
      <c r="C1236" s="94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6"/>
      <c r="S1236" s="96"/>
      <c r="T1236" s="96"/>
      <c r="U1236" s="96"/>
      <c r="V1236" s="96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8"/>
      <c r="AI1236" s="98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7"/>
      <c r="AV1236" s="97"/>
      <c r="AW1236" s="97"/>
      <c r="AX1236" s="97"/>
      <c r="AY1236" s="97"/>
      <c r="AZ1236" s="97"/>
      <c r="BA1236" s="97"/>
      <c r="BB1236" s="97"/>
      <c r="BC1236" s="97"/>
      <c r="BD1236" s="97"/>
      <c r="BE1236" s="97"/>
      <c r="BF1236" s="97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7"/>
      <c r="BS1236" s="97"/>
      <c r="BT1236" s="97"/>
      <c r="BU1236" s="97"/>
      <c r="BV1236" s="97"/>
      <c r="BW1236" s="97"/>
      <c r="BX1236" s="97"/>
      <c r="BY1236" s="97"/>
      <c r="BZ1236" s="97"/>
      <c r="CA1236" s="97"/>
      <c r="CB1236" s="97"/>
    </row>
    <row r="1237" spans="2:80" ht="18.75">
      <c r="B1237" s="94"/>
      <c r="C1237" s="94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6"/>
      <c r="S1237" s="96"/>
      <c r="T1237" s="96"/>
      <c r="U1237" s="96"/>
      <c r="V1237" s="96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8"/>
      <c r="AI1237" s="98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7"/>
      <c r="AV1237" s="97"/>
      <c r="AW1237" s="97"/>
      <c r="AX1237" s="97"/>
      <c r="AY1237" s="97"/>
      <c r="AZ1237" s="97"/>
      <c r="BA1237" s="97"/>
      <c r="BB1237" s="97"/>
      <c r="BC1237" s="97"/>
      <c r="BD1237" s="97"/>
      <c r="BE1237" s="97"/>
      <c r="BF1237" s="97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7"/>
      <c r="BS1237" s="97"/>
      <c r="BT1237" s="97"/>
      <c r="BU1237" s="97"/>
      <c r="BV1237" s="97"/>
      <c r="BW1237" s="97"/>
      <c r="BX1237" s="97"/>
      <c r="BY1237" s="97"/>
      <c r="BZ1237" s="97"/>
      <c r="CA1237" s="97"/>
      <c r="CB1237" s="97"/>
    </row>
    <row r="1238" spans="2:80" ht="18.75">
      <c r="B1238" s="94"/>
      <c r="C1238" s="94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6"/>
      <c r="S1238" s="96"/>
      <c r="T1238" s="96"/>
      <c r="U1238" s="96"/>
      <c r="V1238" s="96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8"/>
      <c r="AI1238" s="98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7"/>
      <c r="AV1238" s="97"/>
      <c r="AW1238" s="97"/>
      <c r="AX1238" s="97"/>
      <c r="AY1238" s="97"/>
      <c r="AZ1238" s="97"/>
      <c r="BA1238" s="97"/>
      <c r="BB1238" s="97"/>
      <c r="BC1238" s="97"/>
      <c r="BD1238" s="97"/>
      <c r="BE1238" s="97"/>
      <c r="BF1238" s="97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7"/>
      <c r="BS1238" s="97"/>
      <c r="BT1238" s="97"/>
      <c r="BU1238" s="97"/>
      <c r="BV1238" s="97"/>
      <c r="BW1238" s="97"/>
      <c r="BX1238" s="97"/>
      <c r="BY1238" s="97"/>
      <c r="BZ1238" s="97"/>
      <c r="CA1238" s="97"/>
      <c r="CB1238" s="97"/>
    </row>
    <row r="1239" spans="2:80" ht="18.75">
      <c r="B1239" s="94"/>
      <c r="C1239" s="94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6"/>
      <c r="S1239" s="96"/>
      <c r="T1239" s="96"/>
      <c r="U1239" s="96"/>
      <c r="V1239" s="96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8"/>
      <c r="AI1239" s="98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7"/>
      <c r="AV1239" s="97"/>
      <c r="AW1239" s="97"/>
      <c r="AX1239" s="97"/>
      <c r="AY1239" s="97"/>
      <c r="AZ1239" s="97"/>
      <c r="BA1239" s="97"/>
      <c r="BB1239" s="97"/>
      <c r="BC1239" s="97"/>
      <c r="BD1239" s="97"/>
      <c r="BE1239" s="97"/>
      <c r="BF1239" s="97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7"/>
      <c r="BS1239" s="97"/>
      <c r="BT1239" s="97"/>
      <c r="BU1239" s="97"/>
      <c r="BV1239" s="97"/>
      <c r="BW1239" s="97"/>
      <c r="BX1239" s="97"/>
      <c r="BY1239" s="97"/>
      <c r="BZ1239" s="97"/>
      <c r="CA1239" s="97"/>
      <c r="CB1239" s="97"/>
    </row>
    <row r="1240" spans="2:80" ht="18.75">
      <c r="B1240" s="94"/>
      <c r="C1240" s="94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6"/>
      <c r="S1240" s="96"/>
      <c r="T1240" s="96"/>
      <c r="U1240" s="96"/>
      <c r="V1240" s="96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8"/>
      <c r="AI1240" s="98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7"/>
      <c r="AV1240" s="97"/>
      <c r="AW1240" s="97"/>
      <c r="AX1240" s="97"/>
      <c r="AY1240" s="97"/>
      <c r="AZ1240" s="97"/>
      <c r="BA1240" s="97"/>
      <c r="BB1240" s="97"/>
      <c r="BC1240" s="97"/>
      <c r="BD1240" s="97"/>
      <c r="BE1240" s="97"/>
      <c r="BF1240" s="97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7"/>
      <c r="BS1240" s="97"/>
      <c r="BT1240" s="97"/>
      <c r="BU1240" s="97"/>
      <c r="BV1240" s="97"/>
      <c r="BW1240" s="97"/>
      <c r="BX1240" s="97"/>
      <c r="BY1240" s="97"/>
      <c r="BZ1240" s="97"/>
      <c r="CA1240" s="97"/>
      <c r="CB1240" s="97"/>
    </row>
    <row r="1241" spans="2:80" ht="18.75">
      <c r="B1241" s="94"/>
      <c r="C1241" s="94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6"/>
      <c r="S1241" s="96"/>
      <c r="T1241" s="96"/>
      <c r="U1241" s="96"/>
      <c r="V1241" s="96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8"/>
      <c r="AI1241" s="98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7"/>
      <c r="AV1241" s="97"/>
      <c r="AW1241" s="97"/>
      <c r="AX1241" s="97"/>
      <c r="AY1241" s="97"/>
      <c r="AZ1241" s="97"/>
      <c r="BA1241" s="97"/>
      <c r="BB1241" s="97"/>
      <c r="BC1241" s="97"/>
      <c r="BD1241" s="97"/>
      <c r="BE1241" s="97"/>
      <c r="BF1241" s="97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7"/>
      <c r="BS1241" s="97"/>
      <c r="BT1241" s="97"/>
      <c r="BU1241" s="97"/>
      <c r="BV1241" s="97"/>
      <c r="BW1241" s="97"/>
      <c r="BX1241" s="97"/>
      <c r="BY1241" s="97"/>
      <c r="BZ1241" s="97"/>
      <c r="CA1241" s="97"/>
      <c r="CB1241" s="97"/>
    </row>
    <row r="1242" spans="2:80" ht="18.75">
      <c r="B1242" s="94"/>
      <c r="C1242" s="94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6"/>
      <c r="S1242" s="96"/>
      <c r="T1242" s="96"/>
      <c r="U1242" s="96"/>
      <c r="V1242" s="96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8"/>
      <c r="AI1242" s="98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7"/>
      <c r="AV1242" s="97"/>
      <c r="AW1242" s="97"/>
      <c r="AX1242" s="97"/>
      <c r="AY1242" s="97"/>
      <c r="AZ1242" s="97"/>
      <c r="BA1242" s="97"/>
      <c r="BB1242" s="97"/>
      <c r="BC1242" s="97"/>
      <c r="BD1242" s="97"/>
      <c r="BE1242" s="97"/>
      <c r="BF1242" s="97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7"/>
      <c r="BS1242" s="97"/>
      <c r="BT1242" s="97"/>
      <c r="BU1242" s="97"/>
      <c r="BV1242" s="97"/>
      <c r="BW1242" s="97"/>
      <c r="BX1242" s="97"/>
      <c r="BY1242" s="97"/>
      <c r="BZ1242" s="97"/>
      <c r="CA1242" s="97"/>
      <c r="CB1242" s="97"/>
    </row>
    <row r="1243" spans="2:80" ht="18.75">
      <c r="B1243" s="94"/>
      <c r="C1243" s="94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6"/>
      <c r="S1243" s="96"/>
      <c r="T1243" s="96"/>
      <c r="U1243" s="96"/>
      <c r="V1243" s="96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8"/>
      <c r="AI1243" s="98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7"/>
      <c r="AV1243" s="97"/>
      <c r="AW1243" s="97"/>
      <c r="AX1243" s="97"/>
      <c r="AY1243" s="97"/>
      <c r="AZ1243" s="97"/>
      <c r="BA1243" s="97"/>
      <c r="BB1243" s="97"/>
      <c r="BC1243" s="97"/>
      <c r="BD1243" s="97"/>
      <c r="BE1243" s="97"/>
      <c r="BF1243" s="97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7"/>
      <c r="BS1243" s="97"/>
      <c r="BT1243" s="97"/>
      <c r="BU1243" s="97"/>
      <c r="BV1243" s="97"/>
      <c r="BW1243" s="97"/>
      <c r="BX1243" s="97"/>
      <c r="BY1243" s="97"/>
      <c r="BZ1243" s="97"/>
      <c r="CA1243" s="97"/>
      <c r="CB1243" s="97"/>
    </row>
    <row r="1244" spans="2:80" ht="18.75">
      <c r="B1244" s="94"/>
      <c r="C1244" s="94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6"/>
      <c r="S1244" s="96"/>
      <c r="T1244" s="96"/>
      <c r="U1244" s="96"/>
      <c r="V1244" s="96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8"/>
      <c r="AI1244" s="98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7"/>
      <c r="AV1244" s="97"/>
      <c r="AW1244" s="97"/>
      <c r="AX1244" s="97"/>
      <c r="AY1244" s="97"/>
      <c r="AZ1244" s="97"/>
      <c r="BA1244" s="97"/>
      <c r="BB1244" s="97"/>
      <c r="BC1244" s="97"/>
      <c r="BD1244" s="97"/>
      <c r="BE1244" s="97"/>
      <c r="BF1244" s="97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7"/>
      <c r="BS1244" s="97"/>
      <c r="BT1244" s="97"/>
      <c r="BU1244" s="97"/>
      <c r="BV1244" s="97"/>
      <c r="BW1244" s="97"/>
      <c r="BX1244" s="97"/>
      <c r="BY1244" s="97"/>
      <c r="BZ1244" s="97"/>
      <c r="CA1244" s="97"/>
      <c r="CB1244" s="97"/>
    </row>
    <row r="1245" spans="2:80" ht="18.75">
      <c r="B1245" s="94"/>
      <c r="C1245" s="94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6"/>
      <c r="S1245" s="96"/>
      <c r="T1245" s="96"/>
      <c r="U1245" s="96"/>
      <c r="V1245" s="96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8"/>
      <c r="AI1245" s="98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7"/>
      <c r="AV1245" s="97"/>
      <c r="AW1245" s="97"/>
      <c r="AX1245" s="97"/>
      <c r="AY1245" s="97"/>
      <c r="AZ1245" s="97"/>
      <c r="BA1245" s="97"/>
      <c r="BB1245" s="97"/>
      <c r="BC1245" s="97"/>
      <c r="BD1245" s="97"/>
      <c r="BE1245" s="97"/>
      <c r="BF1245" s="97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7"/>
      <c r="BS1245" s="97"/>
      <c r="BT1245" s="97"/>
      <c r="BU1245" s="97"/>
      <c r="BV1245" s="97"/>
      <c r="BW1245" s="97"/>
      <c r="BX1245" s="97"/>
      <c r="BY1245" s="97"/>
      <c r="BZ1245" s="97"/>
      <c r="CA1245" s="97"/>
      <c r="CB1245" s="97"/>
    </row>
    <row r="1246" spans="2:80" ht="18.75">
      <c r="B1246" s="94"/>
      <c r="C1246" s="94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6"/>
      <c r="S1246" s="96"/>
      <c r="T1246" s="96"/>
      <c r="U1246" s="96"/>
      <c r="V1246" s="96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8"/>
      <c r="AI1246" s="98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7"/>
      <c r="AV1246" s="97"/>
      <c r="AW1246" s="97"/>
      <c r="AX1246" s="97"/>
      <c r="AY1246" s="97"/>
      <c r="AZ1246" s="97"/>
      <c r="BA1246" s="97"/>
      <c r="BB1246" s="97"/>
      <c r="BC1246" s="97"/>
      <c r="BD1246" s="97"/>
      <c r="BE1246" s="97"/>
      <c r="BF1246" s="97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7"/>
      <c r="BS1246" s="97"/>
      <c r="BT1246" s="97"/>
      <c r="BU1246" s="97"/>
      <c r="BV1246" s="97"/>
      <c r="BW1246" s="97"/>
      <c r="BX1246" s="97"/>
      <c r="BY1246" s="97"/>
      <c r="BZ1246" s="97"/>
      <c r="CA1246" s="97"/>
      <c r="CB1246" s="97"/>
    </row>
    <row r="1247" spans="2:80" ht="18.75">
      <c r="B1247" s="94"/>
      <c r="C1247" s="94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6"/>
      <c r="S1247" s="96"/>
      <c r="T1247" s="96"/>
      <c r="U1247" s="96"/>
      <c r="V1247" s="96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8"/>
      <c r="AI1247" s="98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7"/>
      <c r="AV1247" s="97"/>
      <c r="AW1247" s="97"/>
      <c r="AX1247" s="97"/>
      <c r="AY1247" s="97"/>
      <c r="AZ1247" s="97"/>
      <c r="BA1247" s="97"/>
      <c r="BB1247" s="97"/>
      <c r="BC1247" s="97"/>
      <c r="BD1247" s="97"/>
      <c r="BE1247" s="97"/>
      <c r="BF1247" s="97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7"/>
      <c r="BS1247" s="97"/>
      <c r="BT1247" s="97"/>
      <c r="BU1247" s="97"/>
      <c r="BV1247" s="97"/>
      <c r="BW1247" s="97"/>
      <c r="BX1247" s="97"/>
      <c r="BY1247" s="97"/>
      <c r="BZ1247" s="97"/>
      <c r="CA1247" s="97"/>
      <c r="CB1247" s="97"/>
    </row>
    <row r="1248" spans="2:80" ht="18.75">
      <c r="B1248" s="94"/>
      <c r="C1248" s="94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6"/>
      <c r="S1248" s="96"/>
      <c r="T1248" s="96"/>
      <c r="U1248" s="96"/>
      <c r="V1248" s="96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8"/>
      <c r="AI1248" s="98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7"/>
      <c r="AV1248" s="97"/>
      <c r="AW1248" s="97"/>
      <c r="AX1248" s="97"/>
      <c r="AY1248" s="97"/>
      <c r="AZ1248" s="97"/>
      <c r="BA1248" s="97"/>
      <c r="BB1248" s="97"/>
      <c r="BC1248" s="97"/>
      <c r="BD1248" s="97"/>
      <c r="BE1248" s="97"/>
      <c r="BF1248" s="97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7"/>
      <c r="BS1248" s="97"/>
      <c r="BT1248" s="97"/>
      <c r="BU1248" s="97"/>
      <c r="BV1248" s="97"/>
      <c r="BW1248" s="97"/>
      <c r="BX1248" s="97"/>
      <c r="BY1248" s="97"/>
      <c r="BZ1248" s="97"/>
      <c r="CA1248" s="97"/>
      <c r="CB1248" s="97"/>
    </row>
    <row r="1249" spans="2:80" ht="18.75">
      <c r="B1249" s="94"/>
      <c r="C1249" s="94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6"/>
      <c r="S1249" s="96"/>
      <c r="T1249" s="96"/>
      <c r="U1249" s="96"/>
      <c r="V1249" s="96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8"/>
      <c r="AI1249" s="98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7"/>
      <c r="AV1249" s="97"/>
      <c r="AW1249" s="97"/>
      <c r="AX1249" s="97"/>
      <c r="AY1249" s="97"/>
      <c r="AZ1249" s="97"/>
      <c r="BA1249" s="97"/>
      <c r="BB1249" s="97"/>
      <c r="BC1249" s="97"/>
      <c r="BD1249" s="97"/>
      <c r="BE1249" s="97"/>
      <c r="BF1249" s="97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7"/>
      <c r="BS1249" s="97"/>
      <c r="BT1249" s="97"/>
      <c r="BU1249" s="97"/>
      <c r="BV1249" s="97"/>
      <c r="BW1249" s="97"/>
      <c r="BX1249" s="97"/>
      <c r="BY1249" s="97"/>
      <c r="BZ1249" s="97"/>
      <c r="CA1249" s="97"/>
      <c r="CB1249" s="97"/>
    </row>
    <row r="1250" spans="2:80" ht="18.75">
      <c r="B1250" s="94"/>
      <c r="C1250" s="94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6"/>
      <c r="S1250" s="96"/>
      <c r="T1250" s="96"/>
      <c r="U1250" s="96"/>
      <c r="V1250" s="96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8"/>
      <c r="AI1250" s="98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7"/>
      <c r="AV1250" s="97"/>
      <c r="AW1250" s="97"/>
      <c r="AX1250" s="97"/>
      <c r="AY1250" s="97"/>
      <c r="AZ1250" s="97"/>
      <c r="BA1250" s="97"/>
      <c r="BB1250" s="97"/>
      <c r="BC1250" s="97"/>
      <c r="BD1250" s="97"/>
      <c r="BE1250" s="97"/>
      <c r="BF1250" s="97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7"/>
      <c r="BS1250" s="97"/>
      <c r="BT1250" s="97"/>
      <c r="BU1250" s="97"/>
      <c r="BV1250" s="97"/>
      <c r="BW1250" s="97"/>
      <c r="BX1250" s="97"/>
      <c r="BY1250" s="97"/>
      <c r="BZ1250" s="97"/>
      <c r="CA1250" s="97"/>
      <c r="CB1250" s="97"/>
    </row>
    <row r="1251" spans="2:80" ht="18.75">
      <c r="B1251" s="94"/>
      <c r="C1251" s="94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6"/>
      <c r="S1251" s="96"/>
      <c r="T1251" s="96"/>
      <c r="U1251" s="96"/>
      <c r="V1251" s="96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8"/>
      <c r="AI1251" s="98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7"/>
      <c r="AV1251" s="97"/>
      <c r="AW1251" s="97"/>
      <c r="AX1251" s="97"/>
      <c r="AY1251" s="97"/>
      <c r="AZ1251" s="97"/>
      <c r="BA1251" s="97"/>
      <c r="BB1251" s="97"/>
      <c r="BC1251" s="97"/>
      <c r="BD1251" s="97"/>
      <c r="BE1251" s="97"/>
      <c r="BF1251" s="97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7"/>
      <c r="BS1251" s="97"/>
      <c r="BT1251" s="97"/>
      <c r="BU1251" s="97"/>
      <c r="BV1251" s="97"/>
      <c r="BW1251" s="97"/>
      <c r="BX1251" s="97"/>
      <c r="BY1251" s="97"/>
      <c r="BZ1251" s="97"/>
      <c r="CA1251" s="97"/>
      <c r="CB1251" s="97"/>
    </row>
    <row r="1252" spans="2:80" ht="18.75">
      <c r="B1252" s="94"/>
      <c r="C1252" s="94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6"/>
      <c r="S1252" s="96"/>
      <c r="T1252" s="96"/>
      <c r="U1252" s="96"/>
      <c r="V1252" s="96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8"/>
      <c r="AI1252" s="98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7"/>
      <c r="AV1252" s="97"/>
      <c r="AW1252" s="97"/>
      <c r="AX1252" s="97"/>
      <c r="AY1252" s="97"/>
      <c r="AZ1252" s="97"/>
      <c r="BA1252" s="97"/>
      <c r="BB1252" s="97"/>
      <c r="BC1252" s="97"/>
      <c r="BD1252" s="97"/>
      <c r="BE1252" s="97"/>
      <c r="BF1252" s="97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7"/>
      <c r="BS1252" s="97"/>
      <c r="BT1252" s="97"/>
      <c r="BU1252" s="97"/>
      <c r="BV1252" s="97"/>
      <c r="BW1252" s="97"/>
      <c r="BX1252" s="97"/>
      <c r="BY1252" s="97"/>
      <c r="BZ1252" s="97"/>
      <c r="CA1252" s="97"/>
      <c r="CB1252" s="97"/>
    </row>
    <row r="1253" spans="2:80" ht="18.75">
      <c r="B1253" s="94"/>
      <c r="C1253" s="94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6"/>
      <c r="S1253" s="96"/>
      <c r="T1253" s="96"/>
      <c r="U1253" s="96"/>
      <c r="V1253" s="96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8"/>
      <c r="AI1253" s="98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7"/>
      <c r="AV1253" s="97"/>
      <c r="AW1253" s="97"/>
      <c r="AX1253" s="97"/>
      <c r="AY1253" s="97"/>
      <c r="AZ1253" s="97"/>
      <c r="BA1253" s="97"/>
      <c r="BB1253" s="97"/>
      <c r="BC1253" s="97"/>
      <c r="BD1253" s="97"/>
      <c r="BE1253" s="97"/>
      <c r="BF1253" s="97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7"/>
      <c r="BS1253" s="97"/>
      <c r="BT1253" s="97"/>
      <c r="BU1253" s="97"/>
      <c r="BV1253" s="97"/>
      <c r="BW1253" s="97"/>
      <c r="BX1253" s="97"/>
      <c r="BY1253" s="97"/>
      <c r="BZ1253" s="97"/>
      <c r="CA1253" s="97"/>
      <c r="CB1253" s="97"/>
    </row>
    <row r="1254" spans="2:80" ht="18.75">
      <c r="B1254" s="94"/>
      <c r="C1254" s="94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6"/>
      <c r="S1254" s="96"/>
      <c r="T1254" s="96"/>
      <c r="U1254" s="96"/>
      <c r="V1254" s="96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8"/>
      <c r="AI1254" s="98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7"/>
      <c r="AV1254" s="97"/>
      <c r="AW1254" s="97"/>
      <c r="AX1254" s="97"/>
      <c r="AY1254" s="97"/>
      <c r="AZ1254" s="97"/>
      <c r="BA1254" s="97"/>
      <c r="BB1254" s="97"/>
      <c r="BC1254" s="97"/>
      <c r="BD1254" s="97"/>
      <c r="BE1254" s="97"/>
      <c r="BF1254" s="97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7"/>
      <c r="BS1254" s="97"/>
      <c r="BT1254" s="97"/>
      <c r="BU1254" s="97"/>
      <c r="BV1254" s="97"/>
      <c r="BW1254" s="97"/>
      <c r="BX1254" s="97"/>
      <c r="BY1254" s="97"/>
      <c r="BZ1254" s="97"/>
      <c r="CA1254" s="97"/>
      <c r="CB1254" s="97"/>
    </row>
    <row r="1255" spans="2:80" ht="18.75">
      <c r="B1255" s="94"/>
      <c r="C1255" s="94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6"/>
      <c r="S1255" s="96"/>
      <c r="T1255" s="96"/>
      <c r="U1255" s="96"/>
      <c r="V1255" s="96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8"/>
      <c r="AI1255" s="98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7"/>
      <c r="AV1255" s="97"/>
      <c r="AW1255" s="97"/>
      <c r="AX1255" s="97"/>
      <c r="AY1255" s="97"/>
      <c r="AZ1255" s="97"/>
      <c r="BA1255" s="97"/>
      <c r="BB1255" s="97"/>
      <c r="BC1255" s="97"/>
      <c r="BD1255" s="97"/>
      <c r="BE1255" s="97"/>
      <c r="BF1255" s="97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7"/>
      <c r="BS1255" s="97"/>
      <c r="BT1255" s="97"/>
      <c r="BU1255" s="97"/>
      <c r="BV1255" s="97"/>
      <c r="BW1255" s="97"/>
      <c r="BX1255" s="97"/>
      <c r="BY1255" s="97"/>
      <c r="BZ1255" s="97"/>
      <c r="CA1255" s="97"/>
      <c r="CB1255" s="97"/>
    </row>
    <row r="1256" spans="2:80" ht="18.75">
      <c r="B1256" s="94"/>
      <c r="C1256" s="94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6"/>
      <c r="S1256" s="96"/>
      <c r="T1256" s="96"/>
      <c r="U1256" s="96"/>
      <c r="V1256" s="96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8"/>
      <c r="AI1256" s="98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7"/>
      <c r="AV1256" s="97"/>
      <c r="AW1256" s="97"/>
      <c r="AX1256" s="97"/>
      <c r="AY1256" s="97"/>
      <c r="AZ1256" s="97"/>
      <c r="BA1256" s="97"/>
      <c r="BB1256" s="97"/>
      <c r="BC1256" s="97"/>
      <c r="BD1256" s="97"/>
      <c r="BE1256" s="97"/>
      <c r="BF1256" s="97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7"/>
      <c r="BS1256" s="97"/>
      <c r="BT1256" s="97"/>
      <c r="BU1256" s="97"/>
      <c r="BV1256" s="97"/>
      <c r="BW1256" s="97"/>
      <c r="BX1256" s="97"/>
      <c r="BY1256" s="97"/>
      <c r="BZ1256" s="97"/>
      <c r="CA1256" s="97"/>
      <c r="CB1256" s="97"/>
    </row>
    <row r="1257" spans="2:80" ht="18.75">
      <c r="B1257" s="94"/>
      <c r="C1257" s="94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6"/>
      <c r="S1257" s="96"/>
      <c r="T1257" s="96"/>
      <c r="U1257" s="96"/>
      <c r="V1257" s="96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8"/>
      <c r="AI1257" s="98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7"/>
      <c r="AV1257" s="97"/>
      <c r="AW1257" s="97"/>
      <c r="AX1257" s="97"/>
      <c r="AY1257" s="97"/>
      <c r="AZ1257" s="97"/>
      <c r="BA1257" s="97"/>
      <c r="BB1257" s="97"/>
      <c r="BC1257" s="97"/>
      <c r="BD1257" s="97"/>
      <c r="BE1257" s="97"/>
      <c r="BF1257" s="97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7"/>
      <c r="BS1257" s="97"/>
      <c r="BT1257" s="97"/>
      <c r="BU1257" s="97"/>
      <c r="BV1257" s="97"/>
      <c r="BW1257" s="97"/>
      <c r="BX1257" s="97"/>
      <c r="BY1257" s="97"/>
      <c r="BZ1257" s="97"/>
      <c r="CA1257" s="97"/>
      <c r="CB1257" s="97"/>
    </row>
    <row r="1258" spans="2:80" ht="18.75">
      <c r="B1258" s="94"/>
      <c r="C1258" s="94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6"/>
      <c r="S1258" s="96"/>
      <c r="T1258" s="96"/>
      <c r="U1258" s="96"/>
      <c r="V1258" s="96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8"/>
      <c r="AI1258" s="98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7"/>
      <c r="AV1258" s="97"/>
      <c r="AW1258" s="97"/>
      <c r="AX1258" s="97"/>
      <c r="AY1258" s="97"/>
      <c r="AZ1258" s="97"/>
      <c r="BA1258" s="97"/>
      <c r="BB1258" s="97"/>
      <c r="BC1258" s="97"/>
      <c r="BD1258" s="97"/>
      <c r="BE1258" s="97"/>
      <c r="BF1258" s="97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7"/>
      <c r="BS1258" s="97"/>
      <c r="BT1258" s="97"/>
      <c r="BU1258" s="97"/>
      <c r="BV1258" s="97"/>
      <c r="BW1258" s="97"/>
      <c r="BX1258" s="97"/>
      <c r="BY1258" s="97"/>
      <c r="BZ1258" s="97"/>
      <c r="CA1258" s="97"/>
      <c r="CB1258" s="97"/>
    </row>
    <row r="1259" spans="2:80" ht="18.75">
      <c r="B1259" s="94"/>
      <c r="C1259" s="94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6"/>
      <c r="S1259" s="96"/>
      <c r="T1259" s="96"/>
      <c r="U1259" s="96"/>
      <c r="V1259" s="96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8"/>
      <c r="AI1259" s="98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7"/>
      <c r="AV1259" s="97"/>
      <c r="AW1259" s="97"/>
      <c r="AX1259" s="97"/>
      <c r="AY1259" s="97"/>
      <c r="AZ1259" s="97"/>
      <c r="BA1259" s="97"/>
      <c r="BB1259" s="97"/>
      <c r="BC1259" s="97"/>
      <c r="BD1259" s="97"/>
      <c r="BE1259" s="97"/>
      <c r="BF1259" s="97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7"/>
      <c r="BS1259" s="97"/>
      <c r="BT1259" s="97"/>
      <c r="BU1259" s="97"/>
      <c r="BV1259" s="97"/>
      <c r="BW1259" s="97"/>
      <c r="BX1259" s="97"/>
      <c r="BY1259" s="97"/>
      <c r="BZ1259" s="97"/>
      <c r="CA1259" s="97"/>
      <c r="CB1259" s="97"/>
    </row>
    <row r="1260" spans="2:80" ht="18.75">
      <c r="B1260" s="94"/>
      <c r="C1260" s="94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6"/>
      <c r="S1260" s="96"/>
      <c r="T1260" s="96"/>
      <c r="U1260" s="96"/>
      <c r="V1260" s="96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8"/>
      <c r="AI1260" s="98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7"/>
      <c r="AV1260" s="97"/>
      <c r="AW1260" s="97"/>
      <c r="AX1260" s="97"/>
      <c r="AY1260" s="97"/>
      <c r="AZ1260" s="97"/>
      <c r="BA1260" s="97"/>
      <c r="BB1260" s="97"/>
      <c r="BC1260" s="97"/>
      <c r="BD1260" s="97"/>
      <c r="BE1260" s="97"/>
      <c r="BF1260" s="97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7"/>
      <c r="BS1260" s="97"/>
      <c r="BT1260" s="97"/>
      <c r="BU1260" s="97"/>
      <c r="BV1260" s="97"/>
      <c r="BW1260" s="97"/>
      <c r="BX1260" s="97"/>
      <c r="BY1260" s="97"/>
      <c r="BZ1260" s="97"/>
      <c r="CA1260" s="97"/>
      <c r="CB1260" s="97"/>
    </row>
    <row r="1261" spans="2:80" ht="18.75">
      <c r="B1261" s="94"/>
      <c r="C1261" s="94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6"/>
      <c r="S1261" s="96"/>
      <c r="T1261" s="96"/>
      <c r="U1261" s="96"/>
      <c r="V1261" s="96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8"/>
      <c r="AI1261" s="98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7"/>
      <c r="AV1261" s="97"/>
      <c r="AW1261" s="97"/>
      <c r="AX1261" s="97"/>
      <c r="AY1261" s="97"/>
      <c r="AZ1261" s="97"/>
      <c r="BA1261" s="97"/>
      <c r="BB1261" s="97"/>
      <c r="BC1261" s="97"/>
      <c r="BD1261" s="97"/>
      <c r="BE1261" s="97"/>
      <c r="BF1261" s="97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7"/>
      <c r="BS1261" s="97"/>
      <c r="BT1261" s="97"/>
      <c r="BU1261" s="97"/>
      <c r="BV1261" s="97"/>
      <c r="BW1261" s="97"/>
      <c r="BX1261" s="97"/>
      <c r="BY1261" s="97"/>
      <c r="BZ1261" s="97"/>
      <c r="CA1261" s="97"/>
      <c r="CB1261" s="97"/>
    </row>
    <row r="1262" spans="2:80" ht="18.75">
      <c r="B1262" s="94"/>
      <c r="C1262" s="94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6"/>
      <c r="S1262" s="96"/>
      <c r="T1262" s="96"/>
      <c r="U1262" s="96"/>
      <c r="V1262" s="96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8"/>
      <c r="AI1262" s="98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7"/>
      <c r="AV1262" s="97"/>
      <c r="AW1262" s="97"/>
      <c r="AX1262" s="97"/>
      <c r="AY1262" s="97"/>
      <c r="AZ1262" s="97"/>
      <c r="BA1262" s="97"/>
      <c r="BB1262" s="97"/>
      <c r="BC1262" s="97"/>
      <c r="BD1262" s="97"/>
      <c r="BE1262" s="97"/>
      <c r="BF1262" s="97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7"/>
      <c r="BS1262" s="97"/>
      <c r="BT1262" s="97"/>
      <c r="BU1262" s="97"/>
      <c r="BV1262" s="97"/>
      <c r="BW1262" s="97"/>
      <c r="BX1262" s="97"/>
      <c r="BY1262" s="97"/>
      <c r="BZ1262" s="97"/>
      <c r="CA1262" s="97"/>
      <c r="CB1262" s="97"/>
    </row>
    <row r="1263" spans="2:80" ht="18.75">
      <c r="B1263" s="94"/>
      <c r="C1263" s="94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6"/>
      <c r="S1263" s="96"/>
      <c r="T1263" s="96"/>
      <c r="U1263" s="96"/>
      <c r="V1263" s="96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8"/>
      <c r="AI1263" s="98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7"/>
      <c r="AV1263" s="97"/>
      <c r="AW1263" s="97"/>
      <c r="AX1263" s="97"/>
      <c r="AY1263" s="97"/>
      <c r="AZ1263" s="97"/>
      <c r="BA1263" s="97"/>
      <c r="BB1263" s="97"/>
      <c r="BC1263" s="97"/>
      <c r="BD1263" s="97"/>
      <c r="BE1263" s="97"/>
      <c r="BF1263" s="97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7"/>
      <c r="BS1263" s="97"/>
      <c r="BT1263" s="97"/>
      <c r="BU1263" s="97"/>
      <c r="BV1263" s="97"/>
      <c r="BW1263" s="97"/>
      <c r="BX1263" s="97"/>
      <c r="BY1263" s="97"/>
      <c r="BZ1263" s="97"/>
      <c r="CA1263" s="97"/>
      <c r="CB1263" s="97"/>
    </row>
    <row r="1264" spans="2:80" ht="18.75">
      <c r="B1264" s="94"/>
      <c r="C1264" s="94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6"/>
      <c r="S1264" s="96"/>
      <c r="T1264" s="96"/>
      <c r="U1264" s="96"/>
      <c r="V1264" s="96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8"/>
      <c r="AI1264" s="98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7"/>
      <c r="AV1264" s="97"/>
      <c r="AW1264" s="97"/>
      <c r="AX1264" s="97"/>
      <c r="AY1264" s="97"/>
      <c r="AZ1264" s="97"/>
      <c r="BA1264" s="97"/>
      <c r="BB1264" s="97"/>
      <c r="BC1264" s="97"/>
      <c r="BD1264" s="97"/>
      <c r="BE1264" s="97"/>
      <c r="BF1264" s="97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7"/>
      <c r="BS1264" s="97"/>
      <c r="BT1264" s="97"/>
      <c r="BU1264" s="97"/>
      <c r="BV1264" s="97"/>
      <c r="BW1264" s="97"/>
      <c r="BX1264" s="97"/>
      <c r="BY1264" s="97"/>
      <c r="BZ1264" s="97"/>
      <c r="CA1264" s="97"/>
      <c r="CB1264" s="97"/>
    </row>
    <row r="1265" spans="2:80" ht="18.75">
      <c r="B1265" s="94"/>
      <c r="C1265" s="94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6"/>
      <c r="S1265" s="96"/>
      <c r="T1265" s="96"/>
      <c r="U1265" s="96"/>
      <c r="V1265" s="96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8"/>
      <c r="AI1265" s="98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7"/>
      <c r="AV1265" s="97"/>
      <c r="AW1265" s="97"/>
      <c r="AX1265" s="97"/>
      <c r="AY1265" s="97"/>
      <c r="AZ1265" s="97"/>
      <c r="BA1265" s="97"/>
      <c r="BB1265" s="97"/>
      <c r="BC1265" s="97"/>
      <c r="BD1265" s="97"/>
      <c r="BE1265" s="97"/>
      <c r="BF1265" s="97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7"/>
      <c r="BS1265" s="97"/>
      <c r="BT1265" s="97"/>
      <c r="BU1265" s="97"/>
      <c r="BV1265" s="97"/>
      <c r="BW1265" s="97"/>
      <c r="BX1265" s="97"/>
      <c r="BY1265" s="97"/>
      <c r="BZ1265" s="97"/>
      <c r="CA1265" s="97"/>
      <c r="CB1265" s="97"/>
    </row>
    <row r="1266" spans="2:80" ht="18.75">
      <c r="B1266" s="94"/>
      <c r="C1266" s="94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6"/>
      <c r="S1266" s="96"/>
      <c r="T1266" s="96"/>
      <c r="U1266" s="96"/>
      <c r="V1266" s="96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8"/>
      <c r="AI1266" s="98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7"/>
      <c r="AV1266" s="97"/>
      <c r="AW1266" s="97"/>
      <c r="AX1266" s="97"/>
      <c r="AY1266" s="97"/>
      <c r="AZ1266" s="97"/>
      <c r="BA1266" s="97"/>
      <c r="BB1266" s="97"/>
      <c r="BC1266" s="97"/>
      <c r="BD1266" s="97"/>
      <c r="BE1266" s="97"/>
      <c r="BF1266" s="97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7"/>
      <c r="BS1266" s="97"/>
      <c r="BT1266" s="97"/>
      <c r="BU1266" s="97"/>
      <c r="BV1266" s="97"/>
      <c r="BW1266" s="97"/>
      <c r="BX1266" s="97"/>
      <c r="BY1266" s="97"/>
      <c r="BZ1266" s="97"/>
      <c r="CA1266" s="97"/>
      <c r="CB1266" s="97"/>
    </row>
    <row r="1267" spans="2:80" ht="18.75">
      <c r="B1267" s="94"/>
      <c r="C1267" s="94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6"/>
      <c r="S1267" s="96"/>
      <c r="T1267" s="96"/>
      <c r="U1267" s="96"/>
      <c r="V1267" s="96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8"/>
      <c r="AI1267" s="98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7"/>
      <c r="AV1267" s="97"/>
      <c r="AW1267" s="97"/>
      <c r="AX1267" s="97"/>
      <c r="AY1267" s="97"/>
      <c r="AZ1267" s="97"/>
      <c r="BA1267" s="97"/>
      <c r="BB1267" s="97"/>
      <c r="BC1267" s="97"/>
      <c r="BD1267" s="97"/>
      <c r="BE1267" s="97"/>
      <c r="BF1267" s="97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7"/>
      <c r="BS1267" s="97"/>
      <c r="BT1267" s="97"/>
      <c r="BU1267" s="97"/>
      <c r="BV1267" s="97"/>
      <c r="BW1267" s="97"/>
      <c r="BX1267" s="97"/>
      <c r="BY1267" s="97"/>
      <c r="BZ1267" s="97"/>
      <c r="CA1267" s="97"/>
      <c r="CB1267" s="97"/>
    </row>
    <row r="1268" spans="2:80" ht="18.75">
      <c r="B1268" s="94"/>
      <c r="C1268" s="94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6"/>
      <c r="S1268" s="96"/>
      <c r="T1268" s="96"/>
      <c r="U1268" s="96"/>
      <c r="V1268" s="96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8"/>
      <c r="AI1268" s="98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7"/>
      <c r="AV1268" s="97"/>
      <c r="AW1268" s="97"/>
      <c r="AX1268" s="97"/>
      <c r="AY1268" s="97"/>
      <c r="AZ1268" s="97"/>
      <c r="BA1268" s="97"/>
      <c r="BB1268" s="97"/>
      <c r="BC1268" s="97"/>
      <c r="BD1268" s="97"/>
      <c r="BE1268" s="97"/>
      <c r="BF1268" s="97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7"/>
      <c r="BS1268" s="97"/>
      <c r="BT1268" s="97"/>
      <c r="BU1268" s="97"/>
      <c r="BV1268" s="97"/>
      <c r="BW1268" s="97"/>
      <c r="BX1268" s="97"/>
      <c r="BY1268" s="97"/>
      <c r="BZ1268" s="97"/>
      <c r="CA1268" s="97"/>
      <c r="CB1268" s="97"/>
    </row>
    <row r="1269" spans="2:80" ht="18.75">
      <c r="B1269" s="94"/>
      <c r="C1269" s="94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6"/>
      <c r="S1269" s="96"/>
      <c r="T1269" s="96"/>
      <c r="U1269" s="96"/>
      <c r="V1269" s="96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8"/>
      <c r="AI1269" s="98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7"/>
      <c r="AV1269" s="97"/>
      <c r="AW1269" s="97"/>
      <c r="AX1269" s="97"/>
      <c r="AY1269" s="97"/>
      <c r="AZ1269" s="97"/>
      <c r="BA1269" s="97"/>
      <c r="BB1269" s="97"/>
      <c r="BC1269" s="97"/>
      <c r="BD1269" s="97"/>
      <c r="BE1269" s="97"/>
      <c r="BF1269" s="97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7"/>
      <c r="BS1269" s="97"/>
      <c r="BT1269" s="97"/>
      <c r="BU1269" s="97"/>
      <c r="BV1269" s="97"/>
      <c r="BW1269" s="97"/>
      <c r="BX1269" s="97"/>
      <c r="BY1269" s="97"/>
      <c r="BZ1269" s="97"/>
      <c r="CA1269" s="97"/>
      <c r="CB1269" s="97"/>
    </row>
    <row r="1270" spans="2:80" ht="18.75">
      <c r="B1270" s="94"/>
      <c r="C1270" s="94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6"/>
      <c r="S1270" s="96"/>
      <c r="T1270" s="96"/>
      <c r="U1270" s="96"/>
      <c r="V1270" s="96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8"/>
      <c r="AI1270" s="98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7"/>
      <c r="AV1270" s="97"/>
      <c r="AW1270" s="97"/>
      <c r="AX1270" s="97"/>
      <c r="AY1270" s="97"/>
      <c r="AZ1270" s="97"/>
      <c r="BA1270" s="97"/>
      <c r="BB1270" s="97"/>
      <c r="BC1270" s="97"/>
      <c r="BD1270" s="97"/>
      <c r="BE1270" s="97"/>
      <c r="BF1270" s="97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7"/>
      <c r="BS1270" s="97"/>
      <c r="BT1270" s="97"/>
      <c r="BU1270" s="97"/>
      <c r="BV1270" s="97"/>
      <c r="BW1270" s="97"/>
      <c r="BX1270" s="97"/>
      <c r="BY1270" s="97"/>
      <c r="BZ1270" s="97"/>
      <c r="CA1270" s="97"/>
      <c r="CB1270" s="97"/>
    </row>
    <row r="1271" spans="2:80" ht="18.75">
      <c r="B1271" s="94"/>
      <c r="C1271" s="94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6"/>
      <c r="S1271" s="96"/>
      <c r="T1271" s="96"/>
      <c r="U1271" s="96"/>
      <c r="V1271" s="96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8"/>
      <c r="AI1271" s="98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7"/>
      <c r="AV1271" s="97"/>
      <c r="AW1271" s="97"/>
      <c r="AX1271" s="97"/>
      <c r="AY1271" s="97"/>
      <c r="AZ1271" s="97"/>
      <c r="BA1271" s="97"/>
      <c r="BB1271" s="97"/>
      <c r="BC1271" s="97"/>
      <c r="BD1271" s="97"/>
      <c r="BE1271" s="97"/>
      <c r="BF1271" s="97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7"/>
      <c r="BS1271" s="97"/>
      <c r="BT1271" s="97"/>
      <c r="BU1271" s="97"/>
      <c r="BV1271" s="97"/>
      <c r="BW1271" s="97"/>
      <c r="BX1271" s="97"/>
      <c r="BY1271" s="97"/>
      <c r="BZ1271" s="97"/>
      <c r="CA1271" s="97"/>
      <c r="CB1271" s="97"/>
    </row>
    <row r="1272" spans="2:80" ht="18.75">
      <c r="B1272" s="94"/>
      <c r="C1272" s="94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6"/>
      <c r="S1272" s="96"/>
      <c r="T1272" s="96"/>
      <c r="U1272" s="96"/>
      <c r="V1272" s="96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8"/>
      <c r="AI1272" s="98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7"/>
      <c r="AV1272" s="97"/>
      <c r="AW1272" s="97"/>
      <c r="AX1272" s="97"/>
      <c r="AY1272" s="97"/>
      <c r="AZ1272" s="97"/>
      <c r="BA1272" s="97"/>
      <c r="BB1272" s="97"/>
      <c r="BC1272" s="97"/>
      <c r="BD1272" s="97"/>
      <c r="BE1272" s="97"/>
      <c r="BF1272" s="97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7"/>
      <c r="BS1272" s="97"/>
      <c r="BT1272" s="97"/>
      <c r="BU1272" s="97"/>
      <c r="BV1272" s="97"/>
      <c r="BW1272" s="97"/>
      <c r="BX1272" s="97"/>
      <c r="BY1272" s="97"/>
      <c r="BZ1272" s="97"/>
      <c r="CA1272" s="97"/>
      <c r="CB1272" s="97"/>
    </row>
    <row r="1273" spans="2:80" ht="18.75">
      <c r="B1273" s="94"/>
      <c r="C1273" s="94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6"/>
      <c r="S1273" s="96"/>
      <c r="T1273" s="96"/>
      <c r="U1273" s="96"/>
      <c r="V1273" s="96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8"/>
      <c r="AI1273" s="98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7"/>
      <c r="AV1273" s="97"/>
      <c r="AW1273" s="97"/>
      <c r="AX1273" s="97"/>
      <c r="AY1273" s="97"/>
      <c r="AZ1273" s="97"/>
      <c r="BA1273" s="97"/>
      <c r="BB1273" s="97"/>
      <c r="BC1273" s="97"/>
      <c r="BD1273" s="97"/>
      <c r="BE1273" s="97"/>
      <c r="BF1273" s="97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7"/>
      <c r="BS1273" s="97"/>
      <c r="BT1273" s="97"/>
      <c r="BU1273" s="97"/>
      <c r="BV1273" s="97"/>
      <c r="BW1273" s="97"/>
      <c r="BX1273" s="97"/>
      <c r="BY1273" s="97"/>
      <c r="BZ1273" s="97"/>
      <c r="CA1273" s="97"/>
      <c r="CB1273" s="97"/>
    </row>
    <row r="1274" spans="2:80" ht="18.75">
      <c r="B1274" s="94"/>
      <c r="C1274" s="94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6"/>
      <c r="S1274" s="96"/>
      <c r="T1274" s="96"/>
      <c r="U1274" s="96"/>
      <c r="V1274" s="96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8"/>
      <c r="AI1274" s="98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7"/>
      <c r="AV1274" s="97"/>
      <c r="AW1274" s="97"/>
      <c r="AX1274" s="97"/>
      <c r="AY1274" s="97"/>
      <c r="AZ1274" s="97"/>
      <c r="BA1274" s="97"/>
      <c r="BB1274" s="97"/>
      <c r="BC1274" s="97"/>
      <c r="BD1274" s="97"/>
      <c r="BE1274" s="97"/>
      <c r="BF1274" s="97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7"/>
      <c r="BS1274" s="97"/>
      <c r="BT1274" s="97"/>
      <c r="BU1274" s="97"/>
      <c r="BV1274" s="97"/>
      <c r="BW1274" s="97"/>
      <c r="BX1274" s="97"/>
      <c r="BY1274" s="97"/>
      <c r="BZ1274" s="97"/>
      <c r="CA1274" s="97"/>
      <c r="CB1274" s="97"/>
    </row>
    <row r="1275" spans="2:80" ht="18.75">
      <c r="B1275" s="94"/>
      <c r="C1275" s="94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6"/>
      <c r="S1275" s="96"/>
      <c r="T1275" s="96"/>
      <c r="U1275" s="96"/>
      <c r="V1275" s="96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8"/>
      <c r="AI1275" s="98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7"/>
      <c r="AV1275" s="97"/>
      <c r="AW1275" s="97"/>
      <c r="AX1275" s="97"/>
      <c r="AY1275" s="97"/>
      <c r="AZ1275" s="97"/>
      <c r="BA1275" s="97"/>
      <c r="BB1275" s="97"/>
      <c r="BC1275" s="97"/>
      <c r="BD1275" s="97"/>
      <c r="BE1275" s="97"/>
      <c r="BF1275" s="97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7"/>
      <c r="BS1275" s="97"/>
      <c r="BT1275" s="97"/>
      <c r="BU1275" s="97"/>
      <c r="BV1275" s="97"/>
      <c r="BW1275" s="97"/>
      <c r="BX1275" s="97"/>
      <c r="BY1275" s="97"/>
      <c r="BZ1275" s="97"/>
      <c r="CA1275" s="97"/>
      <c r="CB1275" s="97"/>
    </row>
    <row r="1276" spans="2:80" ht="18.75">
      <c r="B1276" s="94"/>
      <c r="C1276" s="94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6"/>
      <c r="S1276" s="96"/>
      <c r="T1276" s="96"/>
      <c r="U1276" s="96"/>
      <c r="V1276" s="96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8"/>
      <c r="AI1276" s="98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7"/>
      <c r="AV1276" s="97"/>
      <c r="AW1276" s="97"/>
      <c r="AX1276" s="97"/>
      <c r="AY1276" s="97"/>
      <c r="AZ1276" s="97"/>
      <c r="BA1276" s="97"/>
      <c r="BB1276" s="97"/>
      <c r="BC1276" s="97"/>
      <c r="BD1276" s="97"/>
      <c r="BE1276" s="97"/>
      <c r="BF1276" s="97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7"/>
      <c r="BS1276" s="97"/>
      <c r="BT1276" s="97"/>
      <c r="BU1276" s="97"/>
      <c r="BV1276" s="97"/>
      <c r="BW1276" s="97"/>
      <c r="BX1276" s="97"/>
      <c r="BY1276" s="97"/>
      <c r="BZ1276" s="97"/>
      <c r="CA1276" s="97"/>
      <c r="CB1276" s="97"/>
    </row>
    <row r="1277" spans="2:80" ht="18.75">
      <c r="B1277" s="94"/>
      <c r="C1277" s="94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6"/>
      <c r="S1277" s="96"/>
      <c r="T1277" s="96"/>
      <c r="U1277" s="96"/>
      <c r="V1277" s="96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8"/>
      <c r="AI1277" s="98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7"/>
      <c r="AV1277" s="97"/>
      <c r="AW1277" s="97"/>
      <c r="AX1277" s="97"/>
      <c r="AY1277" s="97"/>
      <c r="AZ1277" s="97"/>
      <c r="BA1277" s="97"/>
      <c r="BB1277" s="97"/>
      <c r="BC1277" s="97"/>
      <c r="BD1277" s="97"/>
      <c r="BE1277" s="97"/>
      <c r="BF1277" s="97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7"/>
      <c r="BS1277" s="97"/>
      <c r="BT1277" s="97"/>
      <c r="BU1277" s="97"/>
      <c r="BV1277" s="97"/>
      <c r="BW1277" s="97"/>
      <c r="BX1277" s="97"/>
      <c r="BY1277" s="97"/>
      <c r="BZ1277" s="97"/>
      <c r="CA1277" s="97"/>
      <c r="CB1277" s="97"/>
    </row>
    <row r="1278" spans="2:80" ht="18.75">
      <c r="B1278" s="94"/>
      <c r="C1278" s="94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6"/>
      <c r="S1278" s="96"/>
      <c r="T1278" s="96"/>
      <c r="U1278" s="96"/>
      <c r="V1278" s="96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8"/>
      <c r="AI1278" s="98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7"/>
      <c r="AV1278" s="97"/>
      <c r="AW1278" s="97"/>
      <c r="AX1278" s="97"/>
      <c r="AY1278" s="97"/>
      <c r="AZ1278" s="97"/>
      <c r="BA1278" s="97"/>
      <c r="BB1278" s="97"/>
      <c r="BC1278" s="97"/>
      <c r="BD1278" s="97"/>
      <c r="BE1278" s="97"/>
      <c r="BF1278" s="97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7"/>
      <c r="BS1278" s="97"/>
      <c r="BT1278" s="97"/>
      <c r="BU1278" s="97"/>
      <c r="BV1278" s="97"/>
      <c r="BW1278" s="97"/>
      <c r="BX1278" s="97"/>
      <c r="BY1278" s="97"/>
      <c r="BZ1278" s="97"/>
      <c r="CA1278" s="97"/>
      <c r="CB1278" s="97"/>
    </row>
    <row r="1279" spans="2:80" ht="18.75">
      <c r="B1279" s="94"/>
      <c r="C1279" s="94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6"/>
      <c r="S1279" s="96"/>
      <c r="T1279" s="96"/>
      <c r="U1279" s="96"/>
      <c r="V1279" s="96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8"/>
      <c r="AI1279" s="98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7"/>
      <c r="AV1279" s="97"/>
      <c r="AW1279" s="97"/>
      <c r="AX1279" s="97"/>
      <c r="AY1279" s="97"/>
      <c r="AZ1279" s="97"/>
      <c r="BA1279" s="97"/>
      <c r="BB1279" s="97"/>
      <c r="BC1279" s="97"/>
      <c r="BD1279" s="97"/>
      <c r="BE1279" s="97"/>
      <c r="BF1279" s="97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7"/>
      <c r="BS1279" s="97"/>
      <c r="BT1279" s="97"/>
      <c r="BU1279" s="97"/>
      <c r="BV1279" s="97"/>
      <c r="BW1279" s="97"/>
      <c r="BX1279" s="97"/>
      <c r="BY1279" s="97"/>
      <c r="BZ1279" s="97"/>
      <c r="CA1279" s="97"/>
      <c r="CB1279" s="97"/>
    </row>
    <row r="1280" spans="2:80" ht="18.75">
      <c r="B1280" s="94"/>
      <c r="C1280" s="94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6"/>
      <c r="S1280" s="96"/>
      <c r="T1280" s="96"/>
      <c r="U1280" s="96"/>
      <c r="V1280" s="96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8"/>
      <c r="AI1280" s="98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7"/>
      <c r="AV1280" s="97"/>
      <c r="AW1280" s="97"/>
      <c r="AX1280" s="97"/>
      <c r="AY1280" s="97"/>
      <c r="AZ1280" s="97"/>
      <c r="BA1280" s="97"/>
      <c r="BB1280" s="97"/>
      <c r="BC1280" s="97"/>
      <c r="BD1280" s="97"/>
      <c r="BE1280" s="97"/>
      <c r="BF1280" s="97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7"/>
      <c r="BS1280" s="97"/>
      <c r="BT1280" s="97"/>
      <c r="BU1280" s="97"/>
      <c r="BV1280" s="97"/>
      <c r="BW1280" s="97"/>
      <c r="BX1280" s="97"/>
      <c r="BY1280" s="97"/>
      <c r="BZ1280" s="97"/>
      <c r="CA1280" s="97"/>
      <c r="CB1280" s="97"/>
    </row>
    <row r="1281" spans="2:80" ht="18.75">
      <c r="B1281" s="94"/>
      <c r="C1281" s="94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6"/>
      <c r="S1281" s="96"/>
      <c r="T1281" s="96"/>
      <c r="U1281" s="96"/>
      <c r="V1281" s="96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8"/>
      <c r="AI1281" s="98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7"/>
      <c r="AV1281" s="97"/>
      <c r="AW1281" s="97"/>
      <c r="AX1281" s="97"/>
      <c r="AY1281" s="97"/>
      <c r="AZ1281" s="97"/>
      <c r="BA1281" s="97"/>
      <c r="BB1281" s="97"/>
      <c r="BC1281" s="97"/>
      <c r="BD1281" s="97"/>
      <c r="BE1281" s="97"/>
      <c r="BF1281" s="97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7"/>
      <c r="BS1281" s="97"/>
      <c r="BT1281" s="97"/>
      <c r="BU1281" s="97"/>
      <c r="BV1281" s="97"/>
      <c r="BW1281" s="97"/>
      <c r="BX1281" s="97"/>
      <c r="BY1281" s="97"/>
      <c r="BZ1281" s="97"/>
      <c r="CA1281" s="97"/>
      <c r="CB1281" s="97"/>
    </row>
    <row r="1282" spans="2:80" ht="18.75">
      <c r="B1282" s="94"/>
      <c r="C1282" s="94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6"/>
      <c r="S1282" s="96"/>
      <c r="T1282" s="96"/>
      <c r="U1282" s="96"/>
      <c r="V1282" s="96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8"/>
      <c r="AI1282" s="98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7"/>
      <c r="AV1282" s="97"/>
      <c r="AW1282" s="97"/>
      <c r="AX1282" s="97"/>
      <c r="AY1282" s="97"/>
      <c r="AZ1282" s="97"/>
      <c r="BA1282" s="97"/>
      <c r="BB1282" s="97"/>
      <c r="BC1282" s="97"/>
      <c r="BD1282" s="97"/>
      <c r="BE1282" s="97"/>
      <c r="BF1282" s="97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7"/>
      <c r="BS1282" s="97"/>
      <c r="BT1282" s="97"/>
      <c r="BU1282" s="97"/>
      <c r="BV1282" s="97"/>
      <c r="BW1282" s="97"/>
      <c r="BX1282" s="97"/>
      <c r="BY1282" s="97"/>
      <c r="BZ1282" s="97"/>
      <c r="CA1282" s="97"/>
      <c r="CB1282" s="97"/>
    </row>
    <row r="1283" spans="2:80" ht="18.75">
      <c r="B1283" s="94"/>
      <c r="C1283" s="94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6"/>
      <c r="S1283" s="96"/>
      <c r="T1283" s="96"/>
      <c r="U1283" s="96"/>
      <c r="V1283" s="96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8"/>
      <c r="AI1283" s="98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7"/>
      <c r="AV1283" s="97"/>
      <c r="AW1283" s="97"/>
      <c r="AX1283" s="97"/>
      <c r="AY1283" s="97"/>
      <c r="AZ1283" s="97"/>
      <c r="BA1283" s="97"/>
      <c r="BB1283" s="97"/>
      <c r="BC1283" s="97"/>
      <c r="BD1283" s="97"/>
      <c r="BE1283" s="97"/>
      <c r="BF1283" s="97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7"/>
      <c r="BS1283" s="97"/>
      <c r="BT1283" s="97"/>
      <c r="BU1283" s="97"/>
      <c r="BV1283" s="97"/>
      <c r="BW1283" s="97"/>
      <c r="BX1283" s="97"/>
      <c r="BY1283" s="97"/>
      <c r="BZ1283" s="97"/>
      <c r="CA1283" s="97"/>
      <c r="CB1283" s="97"/>
    </row>
    <row r="1284" spans="2:80" ht="18.75">
      <c r="B1284" s="94"/>
      <c r="C1284" s="94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6"/>
      <c r="S1284" s="96"/>
      <c r="T1284" s="96"/>
      <c r="U1284" s="96"/>
      <c r="V1284" s="96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8"/>
      <c r="AI1284" s="98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7"/>
      <c r="AV1284" s="97"/>
      <c r="AW1284" s="97"/>
      <c r="AX1284" s="97"/>
      <c r="AY1284" s="97"/>
      <c r="AZ1284" s="97"/>
      <c r="BA1284" s="97"/>
      <c r="BB1284" s="97"/>
      <c r="BC1284" s="97"/>
      <c r="BD1284" s="97"/>
      <c r="BE1284" s="97"/>
      <c r="BF1284" s="97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7"/>
      <c r="BS1284" s="97"/>
      <c r="BT1284" s="97"/>
      <c r="BU1284" s="97"/>
      <c r="BV1284" s="97"/>
      <c r="BW1284" s="97"/>
      <c r="BX1284" s="97"/>
      <c r="BY1284" s="97"/>
      <c r="BZ1284" s="97"/>
      <c r="CA1284" s="97"/>
      <c r="CB1284" s="97"/>
    </row>
    <row r="1285" spans="2:80" ht="18.75">
      <c r="B1285" s="94"/>
      <c r="C1285" s="94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6"/>
      <c r="S1285" s="96"/>
      <c r="T1285" s="96"/>
      <c r="U1285" s="96"/>
      <c r="V1285" s="96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8"/>
      <c r="AI1285" s="98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7"/>
      <c r="AV1285" s="97"/>
      <c r="AW1285" s="97"/>
      <c r="AX1285" s="97"/>
      <c r="AY1285" s="97"/>
      <c r="AZ1285" s="97"/>
      <c r="BA1285" s="97"/>
      <c r="BB1285" s="97"/>
      <c r="BC1285" s="97"/>
      <c r="BD1285" s="97"/>
      <c r="BE1285" s="97"/>
      <c r="BF1285" s="97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7"/>
      <c r="BS1285" s="97"/>
      <c r="BT1285" s="97"/>
      <c r="BU1285" s="97"/>
      <c r="BV1285" s="97"/>
      <c r="BW1285" s="97"/>
      <c r="BX1285" s="97"/>
      <c r="BY1285" s="97"/>
      <c r="BZ1285" s="97"/>
      <c r="CA1285" s="97"/>
      <c r="CB1285" s="97"/>
    </row>
    <row r="1286" spans="2:80" ht="18.75">
      <c r="B1286" s="94"/>
      <c r="C1286" s="94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6"/>
      <c r="S1286" s="96"/>
      <c r="T1286" s="96"/>
      <c r="U1286" s="96"/>
      <c r="V1286" s="96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8"/>
      <c r="AI1286" s="98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7"/>
      <c r="AV1286" s="97"/>
      <c r="AW1286" s="97"/>
      <c r="AX1286" s="97"/>
      <c r="AY1286" s="97"/>
      <c r="AZ1286" s="97"/>
      <c r="BA1286" s="97"/>
      <c r="BB1286" s="97"/>
      <c r="BC1286" s="97"/>
      <c r="BD1286" s="97"/>
      <c r="BE1286" s="97"/>
      <c r="BF1286" s="97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7"/>
      <c r="BS1286" s="97"/>
      <c r="BT1286" s="97"/>
      <c r="BU1286" s="97"/>
      <c r="BV1286" s="97"/>
      <c r="BW1286" s="97"/>
      <c r="BX1286" s="97"/>
      <c r="BY1286" s="97"/>
      <c r="BZ1286" s="97"/>
      <c r="CA1286" s="97"/>
      <c r="CB1286" s="97"/>
    </row>
    <row r="1287" spans="2:80" ht="18.75">
      <c r="B1287" s="94"/>
      <c r="C1287" s="94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6"/>
      <c r="S1287" s="96"/>
      <c r="T1287" s="96"/>
      <c r="U1287" s="96"/>
      <c r="V1287" s="96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8"/>
      <c r="AI1287" s="98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7"/>
      <c r="AV1287" s="97"/>
      <c r="AW1287" s="97"/>
      <c r="AX1287" s="97"/>
      <c r="AY1287" s="97"/>
      <c r="AZ1287" s="97"/>
      <c r="BA1287" s="97"/>
      <c r="BB1287" s="97"/>
      <c r="BC1287" s="97"/>
      <c r="BD1287" s="97"/>
      <c r="BE1287" s="97"/>
      <c r="BF1287" s="97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7"/>
      <c r="BS1287" s="97"/>
      <c r="BT1287" s="97"/>
      <c r="BU1287" s="97"/>
      <c r="BV1287" s="97"/>
      <c r="BW1287" s="97"/>
      <c r="BX1287" s="97"/>
      <c r="BY1287" s="97"/>
      <c r="BZ1287" s="97"/>
      <c r="CA1287" s="97"/>
      <c r="CB1287" s="97"/>
    </row>
    <row r="1288" spans="2:80" ht="18.75">
      <c r="B1288" s="94"/>
      <c r="C1288" s="94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6"/>
      <c r="S1288" s="96"/>
      <c r="T1288" s="96"/>
      <c r="U1288" s="96"/>
      <c r="V1288" s="96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8"/>
      <c r="AI1288" s="98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7"/>
      <c r="AV1288" s="97"/>
      <c r="AW1288" s="97"/>
      <c r="AX1288" s="97"/>
      <c r="AY1288" s="97"/>
      <c r="AZ1288" s="97"/>
      <c r="BA1288" s="97"/>
      <c r="BB1288" s="97"/>
      <c r="BC1288" s="97"/>
      <c r="BD1288" s="97"/>
      <c r="BE1288" s="97"/>
      <c r="BF1288" s="97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7"/>
      <c r="BS1288" s="97"/>
      <c r="BT1288" s="97"/>
      <c r="BU1288" s="97"/>
      <c r="BV1288" s="97"/>
      <c r="BW1288" s="97"/>
      <c r="BX1288" s="97"/>
      <c r="BY1288" s="97"/>
      <c r="BZ1288" s="97"/>
      <c r="CA1288" s="97"/>
      <c r="CB1288" s="97"/>
    </row>
    <row r="1289" spans="2:80" ht="18.75">
      <c r="B1289" s="94"/>
      <c r="C1289" s="94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6"/>
      <c r="S1289" s="96"/>
      <c r="T1289" s="96"/>
      <c r="U1289" s="96"/>
      <c r="V1289" s="96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8"/>
      <c r="AI1289" s="98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7"/>
      <c r="AV1289" s="97"/>
      <c r="AW1289" s="97"/>
      <c r="AX1289" s="97"/>
      <c r="AY1289" s="97"/>
      <c r="AZ1289" s="97"/>
      <c r="BA1289" s="97"/>
      <c r="BB1289" s="97"/>
      <c r="BC1289" s="97"/>
      <c r="BD1289" s="97"/>
      <c r="BE1289" s="97"/>
      <c r="BF1289" s="97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7"/>
      <c r="BS1289" s="97"/>
      <c r="BT1289" s="97"/>
      <c r="BU1289" s="97"/>
      <c r="BV1289" s="97"/>
      <c r="BW1289" s="97"/>
      <c r="BX1289" s="97"/>
      <c r="BY1289" s="97"/>
      <c r="BZ1289" s="97"/>
      <c r="CA1289" s="97"/>
      <c r="CB1289" s="97"/>
    </row>
    <row r="1290" spans="2:80" ht="18.75">
      <c r="B1290" s="94"/>
      <c r="C1290" s="94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6"/>
      <c r="S1290" s="96"/>
      <c r="T1290" s="96"/>
      <c r="U1290" s="96"/>
      <c r="V1290" s="96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8"/>
      <c r="AI1290" s="98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7"/>
      <c r="AV1290" s="97"/>
      <c r="AW1290" s="97"/>
      <c r="AX1290" s="97"/>
      <c r="AY1290" s="97"/>
      <c r="AZ1290" s="97"/>
      <c r="BA1290" s="97"/>
      <c r="BB1290" s="97"/>
      <c r="BC1290" s="97"/>
      <c r="BD1290" s="97"/>
      <c r="BE1290" s="97"/>
      <c r="BF1290" s="97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7"/>
      <c r="BS1290" s="97"/>
      <c r="BT1290" s="97"/>
      <c r="BU1290" s="97"/>
      <c r="BV1290" s="97"/>
      <c r="BW1290" s="97"/>
      <c r="BX1290" s="97"/>
      <c r="BY1290" s="97"/>
      <c r="BZ1290" s="97"/>
      <c r="CA1290" s="97"/>
      <c r="CB1290" s="97"/>
    </row>
    <row r="1291" spans="2:80" ht="18.75">
      <c r="B1291" s="94"/>
      <c r="C1291" s="94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6"/>
      <c r="S1291" s="96"/>
      <c r="T1291" s="96"/>
      <c r="U1291" s="96"/>
      <c r="V1291" s="96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8"/>
      <c r="AI1291" s="98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7"/>
      <c r="AV1291" s="97"/>
      <c r="AW1291" s="97"/>
      <c r="AX1291" s="97"/>
      <c r="AY1291" s="97"/>
      <c r="AZ1291" s="97"/>
      <c r="BA1291" s="97"/>
      <c r="BB1291" s="97"/>
      <c r="BC1291" s="97"/>
      <c r="BD1291" s="97"/>
      <c r="BE1291" s="97"/>
      <c r="BF1291" s="97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7"/>
      <c r="BS1291" s="97"/>
      <c r="BT1291" s="97"/>
      <c r="BU1291" s="97"/>
      <c r="BV1291" s="97"/>
      <c r="BW1291" s="97"/>
      <c r="BX1291" s="97"/>
      <c r="BY1291" s="97"/>
      <c r="BZ1291" s="97"/>
      <c r="CA1291" s="97"/>
      <c r="CB1291" s="97"/>
    </row>
    <row r="1292" spans="2:80" ht="18.75">
      <c r="B1292" s="94"/>
      <c r="C1292" s="94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6"/>
      <c r="S1292" s="96"/>
      <c r="T1292" s="96"/>
      <c r="U1292" s="96"/>
      <c r="V1292" s="96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8"/>
      <c r="AI1292" s="98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7"/>
      <c r="AV1292" s="97"/>
      <c r="AW1292" s="97"/>
      <c r="AX1292" s="97"/>
      <c r="AY1292" s="97"/>
      <c r="AZ1292" s="97"/>
      <c r="BA1292" s="97"/>
      <c r="BB1292" s="97"/>
      <c r="BC1292" s="97"/>
      <c r="BD1292" s="97"/>
      <c r="BE1292" s="97"/>
      <c r="BF1292" s="97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7"/>
      <c r="BS1292" s="97"/>
      <c r="BT1292" s="97"/>
      <c r="BU1292" s="97"/>
      <c r="BV1292" s="97"/>
      <c r="BW1292" s="97"/>
      <c r="BX1292" s="97"/>
      <c r="BY1292" s="97"/>
      <c r="BZ1292" s="97"/>
      <c r="CA1292" s="97"/>
      <c r="CB1292" s="97"/>
    </row>
    <row r="1293" spans="2:80" ht="18.75">
      <c r="B1293" s="94"/>
      <c r="C1293" s="94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6"/>
      <c r="S1293" s="96"/>
      <c r="T1293" s="96"/>
      <c r="U1293" s="96"/>
      <c r="V1293" s="96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8"/>
      <c r="AI1293" s="98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7"/>
      <c r="AV1293" s="97"/>
      <c r="AW1293" s="97"/>
      <c r="AX1293" s="97"/>
      <c r="AY1293" s="97"/>
      <c r="AZ1293" s="97"/>
      <c r="BA1293" s="97"/>
      <c r="BB1293" s="97"/>
      <c r="BC1293" s="97"/>
      <c r="BD1293" s="97"/>
      <c r="BE1293" s="97"/>
      <c r="BF1293" s="97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7"/>
      <c r="BS1293" s="97"/>
      <c r="BT1293" s="97"/>
      <c r="BU1293" s="97"/>
      <c r="BV1293" s="97"/>
      <c r="BW1293" s="97"/>
      <c r="BX1293" s="97"/>
      <c r="BY1293" s="97"/>
      <c r="BZ1293" s="97"/>
      <c r="CA1293" s="97"/>
      <c r="CB1293" s="97"/>
    </row>
    <row r="1294" spans="2:80" ht="18.75">
      <c r="B1294" s="94"/>
      <c r="C1294" s="94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6"/>
      <c r="S1294" s="96"/>
      <c r="T1294" s="96"/>
      <c r="U1294" s="96"/>
      <c r="V1294" s="96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8"/>
      <c r="AI1294" s="98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7"/>
      <c r="AV1294" s="97"/>
      <c r="AW1294" s="97"/>
      <c r="AX1294" s="97"/>
      <c r="AY1294" s="97"/>
      <c r="AZ1294" s="97"/>
      <c r="BA1294" s="97"/>
      <c r="BB1294" s="97"/>
      <c r="BC1294" s="97"/>
      <c r="BD1294" s="97"/>
      <c r="BE1294" s="97"/>
      <c r="BF1294" s="97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7"/>
      <c r="BS1294" s="97"/>
      <c r="BT1294" s="97"/>
      <c r="BU1294" s="97"/>
      <c r="BV1294" s="97"/>
      <c r="BW1294" s="97"/>
      <c r="BX1294" s="97"/>
      <c r="BY1294" s="97"/>
      <c r="BZ1294" s="97"/>
      <c r="CA1294" s="97"/>
      <c r="CB1294" s="97"/>
    </row>
    <row r="1295" spans="2:80" ht="18.75">
      <c r="B1295" s="94"/>
      <c r="C1295" s="94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6"/>
      <c r="S1295" s="96"/>
      <c r="T1295" s="96"/>
      <c r="U1295" s="96"/>
      <c r="V1295" s="96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8"/>
      <c r="AI1295" s="98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7"/>
      <c r="AV1295" s="97"/>
      <c r="AW1295" s="97"/>
      <c r="AX1295" s="97"/>
      <c r="AY1295" s="97"/>
      <c r="AZ1295" s="97"/>
      <c r="BA1295" s="97"/>
      <c r="BB1295" s="97"/>
      <c r="BC1295" s="97"/>
      <c r="BD1295" s="97"/>
      <c r="BE1295" s="97"/>
      <c r="BF1295" s="97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7"/>
      <c r="BS1295" s="97"/>
      <c r="BT1295" s="97"/>
      <c r="BU1295" s="97"/>
      <c r="BV1295" s="97"/>
      <c r="BW1295" s="97"/>
      <c r="BX1295" s="97"/>
      <c r="BY1295" s="97"/>
      <c r="BZ1295" s="97"/>
      <c r="CA1295" s="97"/>
      <c r="CB1295" s="97"/>
    </row>
    <row r="1296" spans="2:80" ht="18.75">
      <c r="B1296" s="94"/>
      <c r="C1296" s="94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6"/>
      <c r="S1296" s="96"/>
      <c r="T1296" s="96"/>
      <c r="U1296" s="96"/>
      <c r="V1296" s="96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8"/>
      <c r="AI1296" s="98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7"/>
      <c r="AV1296" s="97"/>
      <c r="AW1296" s="97"/>
      <c r="AX1296" s="97"/>
      <c r="AY1296" s="97"/>
      <c r="AZ1296" s="97"/>
      <c r="BA1296" s="97"/>
      <c r="BB1296" s="97"/>
      <c r="BC1296" s="97"/>
      <c r="BD1296" s="97"/>
      <c r="BE1296" s="97"/>
      <c r="BF1296" s="97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7"/>
      <c r="BS1296" s="97"/>
      <c r="BT1296" s="97"/>
      <c r="BU1296" s="97"/>
      <c r="BV1296" s="97"/>
      <c r="BW1296" s="97"/>
      <c r="BX1296" s="97"/>
      <c r="BY1296" s="97"/>
      <c r="BZ1296" s="97"/>
      <c r="CA1296" s="97"/>
      <c r="CB1296" s="97"/>
    </row>
    <row r="1297" spans="2:80" ht="18.75">
      <c r="B1297" s="94"/>
      <c r="C1297" s="94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6"/>
      <c r="S1297" s="96"/>
      <c r="T1297" s="96"/>
      <c r="U1297" s="96"/>
      <c r="V1297" s="96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8"/>
      <c r="AI1297" s="98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7"/>
      <c r="AV1297" s="97"/>
      <c r="AW1297" s="97"/>
      <c r="AX1297" s="97"/>
      <c r="AY1297" s="97"/>
      <c r="AZ1297" s="97"/>
      <c r="BA1297" s="97"/>
      <c r="BB1297" s="97"/>
      <c r="BC1297" s="97"/>
      <c r="BD1297" s="97"/>
      <c r="BE1297" s="97"/>
      <c r="BF1297" s="97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7"/>
      <c r="BS1297" s="97"/>
      <c r="BT1297" s="97"/>
      <c r="BU1297" s="97"/>
      <c r="BV1297" s="97"/>
      <c r="BW1297" s="97"/>
      <c r="BX1297" s="97"/>
      <c r="BY1297" s="97"/>
      <c r="BZ1297" s="97"/>
      <c r="CA1297" s="97"/>
      <c r="CB1297" s="97"/>
    </row>
    <row r="1298" spans="2:80" ht="18.75">
      <c r="B1298" s="94"/>
      <c r="C1298" s="94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6"/>
      <c r="S1298" s="96"/>
      <c r="T1298" s="96"/>
      <c r="U1298" s="96"/>
      <c r="V1298" s="96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8"/>
      <c r="AI1298" s="98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7"/>
      <c r="AV1298" s="97"/>
      <c r="AW1298" s="97"/>
      <c r="AX1298" s="97"/>
      <c r="AY1298" s="97"/>
      <c r="AZ1298" s="97"/>
      <c r="BA1298" s="97"/>
      <c r="BB1298" s="97"/>
      <c r="BC1298" s="97"/>
      <c r="BD1298" s="97"/>
      <c r="BE1298" s="97"/>
      <c r="BF1298" s="97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7"/>
      <c r="BS1298" s="97"/>
      <c r="BT1298" s="97"/>
      <c r="BU1298" s="97"/>
      <c r="BV1298" s="97"/>
      <c r="BW1298" s="97"/>
      <c r="BX1298" s="97"/>
      <c r="BY1298" s="97"/>
      <c r="BZ1298" s="97"/>
      <c r="CA1298" s="97"/>
      <c r="CB1298" s="97"/>
    </row>
    <row r="1299" spans="2:80" ht="18.75">
      <c r="B1299" s="94"/>
      <c r="C1299" s="94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6"/>
      <c r="S1299" s="96"/>
      <c r="T1299" s="96"/>
      <c r="U1299" s="96"/>
      <c r="V1299" s="96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8"/>
      <c r="AI1299" s="98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7"/>
      <c r="AV1299" s="97"/>
      <c r="AW1299" s="97"/>
      <c r="AX1299" s="97"/>
      <c r="AY1299" s="97"/>
      <c r="AZ1299" s="97"/>
      <c r="BA1299" s="97"/>
      <c r="BB1299" s="97"/>
      <c r="BC1299" s="97"/>
      <c r="BD1299" s="97"/>
      <c r="BE1299" s="97"/>
      <c r="BF1299" s="97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7"/>
      <c r="BS1299" s="97"/>
      <c r="BT1299" s="97"/>
      <c r="BU1299" s="97"/>
      <c r="BV1299" s="97"/>
      <c r="BW1299" s="97"/>
      <c r="BX1299" s="97"/>
      <c r="BY1299" s="97"/>
      <c r="BZ1299" s="97"/>
      <c r="CA1299" s="97"/>
      <c r="CB1299" s="97"/>
    </row>
    <row r="1300" spans="2:80" ht="18.75">
      <c r="B1300" s="94"/>
      <c r="C1300" s="94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6"/>
      <c r="S1300" s="96"/>
      <c r="T1300" s="96"/>
      <c r="U1300" s="96"/>
      <c r="V1300" s="96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8"/>
      <c r="AI1300" s="98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7"/>
      <c r="AV1300" s="97"/>
      <c r="AW1300" s="97"/>
      <c r="AX1300" s="97"/>
      <c r="AY1300" s="97"/>
      <c r="AZ1300" s="97"/>
      <c r="BA1300" s="97"/>
      <c r="BB1300" s="97"/>
      <c r="BC1300" s="97"/>
      <c r="BD1300" s="97"/>
      <c r="BE1300" s="97"/>
      <c r="BF1300" s="97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7"/>
      <c r="BS1300" s="97"/>
      <c r="BT1300" s="97"/>
      <c r="BU1300" s="97"/>
      <c r="BV1300" s="97"/>
      <c r="BW1300" s="97"/>
      <c r="BX1300" s="97"/>
      <c r="BY1300" s="97"/>
      <c r="BZ1300" s="97"/>
      <c r="CA1300" s="97"/>
      <c r="CB1300" s="97"/>
    </row>
    <row r="1301" spans="2:80" ht="18.75">
      <c r="B1301" s="94"/>
      <c r="C1301" s="94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6"/>
      <c r="S1301" s="96"/>
      <c r="T1301" s="96"/>
      <c r="U1301" s="96"/>
      <c r="V1301" s="96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8"/>
      <c r="AI1301" s="98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7"/>
      <c r="AV1301" s="97"/>
      <c r="AW1301" s="97"/>
      <c r="AX1301" s="97"/>
      <c r="AY1301" s="97"/>
      <c r="AZ1301" s="97"/>
      <c r="BA1301" s="97"/>
      <c r="BB1301" s="97"/>
      <c r="BC1301" s="97"/>
      <c r="BD1301" s="97"/>
      <c r="BE1301" s="97"/>
      <c r="BF1301" s="97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7"/>
      <c r="BS1301" s="97"/>
      <c r="BT1301" s="97"/>
      <c r="BU1301" s="97"/>
      <c r="BV1301" s="97"/>
      <c r="BW1301" s="97"/>
      <c r="BX1301" s="97"/>
      <c r="BY1301" s="97"/>
      <c r="BZ1301" s="97"/>
      <c r="CA1301" s="97"/>
      <c r="CB1301" s="97"/>
    </row>
    <row r="1302" spans="2:80" ht="18.75">
      <c r="B1302" s="94"/>
      <c r="C1302" s="94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6"/>
      <c r="S1302" s="96"/>
      <c r="T1302" s="96"/>
      <c r="U1302" s="96"/>
      <c r="V1302" s="96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8"/>
      <c r="AI1302" s="98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7"/>
      <c r="AV1302" s="97"/>
      <c r="AW1302" s="97"/>
      <c r="AX1302" s="97"/>
      <c r="AY1302" s="97"/>
      <c r="AZ1302" s="97"/>
      <c r="BA1302" s="97"/>
      <c r="BB1302" s="97"/>
      <c r="BC1302" s="97"/>
      <c r="BD1302" s="97"/>
      <c r="BE1302" s="97"/>
      <c r="BF1302" s="97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7"/>
      <c r="BS1302" s="97"/>
      <c r="BT1302" s="97"/>
      <c r="BU1302" s="97"/>
      <c r="BV1302" s="97"/>
      <c r="BW1302" s="97"/>
      <c r="BX1302" s="97"/>
      <c r="BY1302" s="97"/>
      <c r="BZ1302" s="97"/>
      <c r="CA1302" s="97"/>
      <c r="CB1302" s="97"/>
    </row>
    <row r="1303" spans="2:80" ht="18.75">
      <c r="B1303" s="94"/>
      <c r="C1303" s="94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6"/>
      <c r="S1303" s="96"/>
      <c r="T1303" s="96"/>
      <c r="U1303" s="96"/>
      <c r="V1303" s="96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8"/>
      <c r="AI1303" s="98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7"/>
      <c r="AV1303" s="97"/>
      <c r="AW1303" s="97"/>
      <c r="AX1303" s="97"/>
      <c r="AY1303" s="97"/>
      <c r="AZ1303" s="97"/>
      <c r="BA1303" s="97"/>
      <c r="BB1303" s="97"/>
      <c r="BC1303" s="97"/>
      <c r="BD1303" s="97"/>
      <c r="BE1303" s="97"/>
      <c r="BF1303" s="97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7"/>
      <c r="BS1303" s="97"/>
      <c r="BT1303" s="97"/>
      <c r="BU1303" s="97"/>
      <c r="BV1303" s="97"/>
      <c r="BW1303" s="97"/>
      <c r="BX1303" s="97"/>
      <c r="BY1303" s="97"/>
      <c r="BZ1303" s="97"/>
      <c r="CA1303" s="97"/>
      <c r="CB1303" s="97"/>
    </row>
    <row r="1304" spans="2:80" ht="18.75">
      <c r="B1304" s="94"/>
      <c r="C1304" s="94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6"/>
      <c r="S1304" s="96"/>
      <c r="T1304" s="96"/>
      <c r="U1304" s="96"/>
      <c r="V1304" s="96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8"/>
      <c r="AI1304" s="98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7"/>
      <c r="AV1304" s="97"/>
      <c r="AW1304" s="97"/>
      <c r="AX1304" s="97"/>
      <c r="AY1304" s="97"/>
      <c r="AZ1304" s="97"/>
      <c r="BA1304" s="97"/>
      <c r="BB1304" s="97"/>
      <c r="BC1304" s="97"/>
      <c r="BD1304" s="97"/>
      <c r="BE1304" s="97"/>
      <c r="BF1304" s="97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7"/>
      <c r="BS1304" s="97"/>
      <c r="BT1304" s="97"/>
      <c r="BU1304" s="97"/>
      <c r="BV1304" s="97"/>
      <c r="BW1304" s="97"/>
      <c r="BX1304" s="97"/>
      <c r="BY1304" s="97"/>
      <c r="BZ1304" s="97"/>
      <c r="CA1304" s="97"/>
      <c r="CB1304" s="97"/>
    </row>
    <row r="1305" spans="2:80" ht="18.75">
      <c r="B1305" s="94"/>
      <c r="C1305" s="94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6"/>
      <c r="S1305" s="96"/>
      <c r="T1305" s="96"/>
      <c r="U1305" s="96"/>
      <c r="V1305" s="96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8"/>
      <c r="AI1305" s="98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7"/>
      <c r="AV1305" s="97"/>
      <c r="AW1305" s="97"/>
      <c r="AX1305" s="97"/>
      <c r="AY1305" s="97"/>
      <c r="AZ1305" s="97"/>
      <c r="BA1305" s="97"/>
      <c r="BB1305" s="97"/>
      <c r="BC1305" s="97"/>
      <c r="BD1305" s="97"/>
      <c r="BE1305" s="97"/>
      <c r="BF1305" s="97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7"/>
      <c r="BS1305" s="97"/>
      <c r="BT1305" s="97"/>
      <c r="BU1305" s="97"/>
      <c r="BV1305" s="97"/>
      <c r="BW1305" s="97"/>
      <c r="BX1305" s="97"/>
      <c r="BY1305" s="97"/>
      <c r="BZ1305" s="97"/>
      <c r="CA1305" s="97"/>
      <c r="CB1305" s="97"/>
    </row>
    <row r="1306" spans="2:80" ht="18.75">
      <c r="B1306" s="94"/>
      <c r="C1306" s="94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6"/>
      <c r="S1306" s="96"/>
      <c r="T1306" s="96"/>
      <c r="U1306" s="96"/>
      <c r="V1306" s="96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8"/>
      <c r="AI1306" s="98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7"/>
      <c r="AV1306" s="97"/>
      <c r="AW1306" s="97"/>
      <c r="AX1306" s="97"/>
      <c r="AY1306" s="97"/>
      <c r="AZ1306" s="97"/>
      <c r="BA1306" s="97"/>
      <c r="BB1306" s="97"/>
      <c r="BC1306" s="97"/>
      <c r="BD1306" s="97"/>
      <c r="BE1306" s="97"/>
      <c r="BF1306" s="97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7"/>
      <c r="BS1306" s="97"/>
      <c r="BT1306" s="97"/>
      <c r="BU1306" s="97"/>
      <c r="BV1306" s="97"/>
      <c r="BW1306" s="97"/>
      <c r="BX1306" s="97"/>
      <c r="BY1306" s="97"/>
      <c r="BZ1306" s="97"/>
      <c r="CA1306" s="97"/>
      <c r="CB1306" s="97"/>
    </row>
    <row r="1307" spans="2:80" ht="18.75">
      <c r="B1307" s="94"/>
      <c r="C1307" s="94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6"/>
      <c r="S1307" s="96"/>
      <c r="T1307" s="96"/>
      <c r="U1307" s="96"/>
      <c r="V1307" s="96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8"/>
      <c r="AI1307" s="98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7"/>
      <c r="AV1307" s="97"/>
      <c r="AW1307" s="97"/>
      <c r="AX1307" s="97"/>
      <c r="AY1307" s="97"/>
      <c r="AZ1307" s="97"/>
      <c r="BA1307" s="97"/>
      <c r="BB1307" s="97"/>
      <c r="BC1307" s="97"/>
      <c r="BD1307" s="97"/>
      <c r="BE1307" s="97"/>
      <c r="BF1307" s="97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7"/>
      <c r="BS1307" s="97"/>
      <c r="BT1307" s="97"/>
      <c r="BU1307" s="97"/>
      <c r="BV1307" s="97"/>
      <c r="BW1307" s="97"/>
      <c r="BX1307" s="97"/>
      <c r="BY1307" s="97"/>
      <c r="BZ1307" s="97"/>
      <c r="CA1307" s="97"/>
      <c r="CB1307" s="97"/>
    </row>
    <row r="1308" spans="2:80" ht="18.75">
      <c r="B1308" s="94"/>
      <c r="C1308" s="94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6"/>
      <c r="S1308" s="96"/>
      <c r="T1308" s="96"/>
      <c r="U1308" s="96"/>
      <c r="V1308" s="96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8"/>
      <c r="AI1308" s="98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7"/>
      <c r="AV1308" s="97"/>
      <c r="AW1308" s="97"/>
      <c r="AX1308" s="97"/>
      <c r="AY1308" s="97"/>
      <c r="AZ1308" s="97"/>
      <c r="BA1308" s="97"/>
      <c r="BB1308" s="97"/>
      <c r="BC1308" s="97"/>
      <c r="BD1308" s="97"/>
      <c r="BE1308" s="97"/>
      <c r="BF1308" s="97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7"/>
      <c r="BS1308" s="97"/>
      <c r="BT1308" s="97"/>
      <c r="BU1308" s="97"/>
      <c r="BV1308" s="97"/>
      <c r="BW1308" s="97"/>
      <c r="BX1308" s="97"/>
      <c r="BY1308" s="97"/>
      <c r="BZ1308" s="97"/>
      <c r="CA1308" s="97"/>
      <c r="CB1308" s="97"/>
    </row>
    <row r="1309" spans="2:80" ht="18.75">
      <c r="B1309" s="94"/>
      <c r="C1309" s="94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6"/>
      <c r="S1309" s="96"/>
      <c r="T1309" s="96"/>
      <c r="U1309" s="96"/>
      <c r="V1309" s="96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8"/>
      <c r="AI1309" s="98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7"/>
      <c r="AV1309" s="97"/>
      <c r="AW1309" s="97"/>
      <c r="AX1309" s="97"/>
      <c r="AY1309" s="97"/>
      <c r="AZ1309" s="97"/>
      <c r="BA1309" s="97"/>
      <c r="BB1309" s="97"/>
      <c r="BC1309" s="97"/>
      <c r="BD1309" s="97"/>
      <c r="BE1309" s="97"/>
      <c r="BF1309" s="97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7"/>
      <c r="BS1309" s="97"/>
      <c r="BT1309" s="97"/>
      <c r="BU1309" s="97"/>
      <c r="BV1309" s="97"/>
      <c r="BW1309" s="97"/>
      <c r="BX1309" s="97"/>
      <c r="BY1309" s="97"/>
      <c r="BZ1309" s="97"/>
      <c r="CA1309" s="97"/>
      <c r="CB1309" s="97"/>
    </row>
    <row r="1310" spans="2:80" ht="18.75">
      <c r="B1310" s="94"/>
      <c r="C1310" s="94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6"/>
      <c r="S1310" s="96"/>
      <c r="T1310" s="96"/>
      <c r="U1310" s="96"/>
      <c r="V1310" s="96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8"/>
      <c r="AI1310" s="98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7"/>
      <c r="AV1310" s="97"/>
      <c r="AW1310" s="97"/>
      <c r="AX1310" s="97"/>
      <c r="AY1310" s="97"/>
      <c r="AZ1310" s="97"/>
      <c r="BA1310" s="97"/>
      <c r="BB1310" s="97"/>
      <c r="BC1310" s="97"/>
      <c r="BD1310" s="97"/>
      <c r="BE1310" s="97"/>
      <c r="BF1310" s="97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7"/>
      <c r="BS1310" s="97"/>
      <c r="BT1310" s="97"/>
      <c r="BU1310" s="97"/>
      <c r="BV1310" s="97"/>
      <c r="BW1310" s="97"/>
      <c r="BX1310" s="97"/>
      <c r="BY1310" s="97"/>
      <c r="BZ1310" s="97"/>
      <c r="CA1310" s="97"/>
      <c r="CB1310" s="97"/>
    </row>
    <row r="1311" spans="2:80" ht="18.75">
      <c r="B1311" s="94"/>
      <c r="C1311" s="94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6"/>
      <c r="S1311" s="96"/>
      <c r="T1311" s="96"/>
      <c r="U1311" s="96"/>
      <c r="V1311" s="96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8"/>
      <c r="AI1311" s="98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7"/>
      <c r="AV1311" s="97"/>
      <c r="AW1311" s="97"/>
      <c r="AX1311" s="97"/>
      <c r="AY1311" s="97"/>
      <c r="AZ1311" s="97"/>
      <c r="BA1311" s="97"/>
      <c r="BB1311" s="97"/>
      <c r="BC1311" s="97"/>
      <c r="BD1311" s="97"/>
      <c r="BE1311" s="97"/>
      <c r="BF1311" s="97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7"/>
      <c r="BS1311" s="97"/>
      <c r="BT1311" s="97"/>
      <c r="BU1311" s="97"/>
      <c r="BV1311" s="97"/>
      <c r="BW1311" s="97"/>
      <c r="BX1311" s="97"/>
      <c r="BY1311" s="97"/>
      <c r="BZ1311" s="97"/>
      <c r="CA1311" s="97"/>
      <c r="CB1311" s="97"/>
    </row>
    <row r="1312" spans="2:80" ht="18.75">
      <c r="B1312" s="94"/>
      <c r="C1312" s="94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6"/>
      <c r="S1312" s="96"/>
      <c r="T1312" s="96"/>
      <c r="U1312" s="96"/>
      <c r="V1312" s="96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8"/>
      <c r="AI1312" s="98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7"/>
      <c r="AV1312" s="97"/>
      <c r="AW1312" s="97"/>
      <c r="AX1312" s="97"/>
      <c r="AY1312" s="97"/>
      <c r="AZ1312" s="97"/>
      <c r="BA1312" s="97"/>
      <c r="BB1312" s="97"/>
      <c r="BC1312" s="97"/>
      <c r="BD1312" s="97"/>
      <c r="BE1312" s="97"/>
      <c r="BF1312" s="97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7"/>
      <c r="BS1312" s="97"/>
      <c r="BT1312" s="97"/>
      <c r="BU1312" s="97"/>
      <c r="BV1312" s="97"/>
      <c r="BW1312" s="97"/>
      <c r="BX1312" s="97"/>
      <c r="BY1312" s="97"/>
      <c r="BZ1312" s="97"/>
      <c r="CA1312" s="97"/>
      <c r="CB1312" s="97"/>
    </row>
    <row r="1313" spans="2:80" ht="18.75">
      <c r="B1313" s="94"/>
      <c r="C1313" s="94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6"/>
      <c r="S1313" s="96"/>
      <c r="T1313" s="96"/>
      <c r="U1313" s="96"/>
      <c r="V1313" s="96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8"/>
      <c r="AI1313" s="98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7"/>
      <c r="AV1313" s="97"/>
      <c r="AW1313" s="97"/>
      <c r="AX1313" s="97"/>
      <c r="AY1313" s="97"/>
      <c r="AZ1313" s="97"/>
      <c r="BA1313" s="97"/>
      <c r="BB1313" s="97"/>
      <c r="BC1313" s="97"/>
      <c r="BD1313" s="97"/>
      <c r="BE1313" s="97"/>
      <c r="BF1313" s="97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7"/>
      <c r="BS1313" s="97"/>
      <c r="BT1313" s="97"/>
      <c r="BU1313" s="97"/>
      <c r="BV1313" s="97"/>
      <c r="BW1313" s="97"/>
      <c r="BX1313" s="97"/>
      <c r="BY1313" s="97"/>
      <c r="BZ1313" s="97"/>
      <c r="CA1313" s="97"/>
      <c r="CB1313" s="97"/>
    </row>
    <row r="1314" spans="2:80" ht="18.75">
      <c r="B1314" s="94"/>
      <c r="C1314" s="94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6"/>
      <c r="S1314" s="96"/>
      <c r="T1314" s="96"/>
      <c r="U1314" s="96"/>
      <c r="V1314" s="96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8"/>
      <c r="AI1314" s="98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7"/>
      <c r="AV1314" s="97"/>
      <c r="AW1314" s="97"/>
      <c r="AX1314" s="97"/>
      <c r="AY1314" s="97"/>
      <c r="AZ1314" s="97"/>
      <c r="BA1314" s="97"/>
      <c r="BB1314" s="97"/>
      <c r="BC1314" s="97"/>
      <c r="BD1314" s="97"/>
      <c r="BE1314" s="97"/>
      <c r="BF1314" s="97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7"/>
      <c r="BS1314" s="97"/>
      <c r="BT1314" s="97"/>
      <c r="BU1314" s="97"/>
      <c r="BV1314" s="97"/>
      <c r="BW1314" s="97"/>
      <c r="BX1314" s="97"/>
      <c r="BY1314" s="97"/>
      <c r="BZ1314" s="97"/>
      <c r="CA1314" s="97"/>
      <c r="CB1314" s="97"/>
    </row>
    <row r="1315" spans="2:80" ht="18.75">
      <c r="B1315" s="94"/>
      <c r="C1315" s="94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6"/>
      <c r="S1315" s="96"/>
      <c r="T1315" s="96"/>
      <c r="U1315" s="96"/>
      <c r="V1315" s="96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8"/>
      <c r="AI1315" s="98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7"/>
      <c r="AV1315" s="97"/>
      <c r="AW1315" s="97"/>
      <c r="AX1315" s="97"/>
      <c r="AY1315" s="97"/>
      <c r="AZ1315" s="97"/>
      <c r="BA1315" s="97"/>
      <c r="BB1315" s="97"/>
      <c r="BC1315" s="97"/>
      <c r="BD1315" s="97"/>
      <c r="BE1315" s="97"/>
      <c r="BF1315" s="97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7"/>
      <c r="BS1315" s="97"/>
      <c r="BT1315" s="97"/>
      <c r="BU1315" s="97"/>
      <c r="BV1315" s="97"/>
      <c r="BW1315" s="97"/>
      <c r="BX1315" s="97"/>
      <c r="BY1315" s="97"/>
      <c r="BZ1315" s="97"/>
      <c r="CA1315" s="97"/>
      <c r="CB1315" s="97"/>
    </row>
    <row r="1316" spans="2:80" ht="18.75">
      <c r="B1316" s="94"/>
      <c r="C1316" s="94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6"/>
      <c r="S1316" s="96"/>
      <c r="T1316" s="96"/>
      <c r="U1316" s="96"/>
      <c r="V1316" s="96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8"/>
      <c r="AI1316" s="98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7"/>
      <c r="AV1316" s="97"/>
      <c r="AW1316" s="97"/>
      <c r="AX1316" s="97"/>
      <c r="AY1316" s="97"/>
      <c r="AZ1316" s="97"/>
      <c r="BA1316" s="97"/>
      <c r="BB1316" s="97"/>
      <c r="BC1316" s="97"/>
      <c r="BD1316" s="97"/>
      <c r="BE1316" s="97"/>
      <c r="BF1316" s="97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7"/>
      <c r="BS1316" s="97"/>
      <c r="BT1316" s="97"/>
      <c r="BU1316" s="97"/>
      <c r="BV1316" s="97"/>
      <c r="BW1316" s="97"/>
      <c r="BX1316" s="97"/>
      <c r="BY1316" s="97"/>
      <c r="BZ1316" s="97"/>
      <c r="CA1316" s="97"/>
      <c r="CB1316" s="97"/>
    </row>
    <row r="1317" spans="2:80" ht="18.75">
      <c r="B1317" s="94"/>
      <c r="C1317" s="94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6"/>
      <c r="S1317" s="96"/>
      <c r="T1317" s="96"/>
      <c r="U1317" s="96"/>
      <c r="V1317" s="96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8"/>
      <c r="AI1317" s="98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7"/>
      <c r="AV1317" s="97"/>
      <c r="AW1317" s="97"/>
      <c r="AX1317" s="97"/>
      <c r="AY1317" s="97"/>
      <c r="AZ1317" s="97"/>
      <c r="BA1317" s="97"/>
      <c r="BB1317" s="97"/>
      <c r="BC1317" s="97"/>
      <c r="BD1317" s="97"/>
      <c r="BE1317" s="97"/>
      <c r="BF1317" s="97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7"/>
      <c r="BS1317" s="97"/>
      <c r="BT1317" s="97"/>
      <c r="BU1317" s="97"/>
      <c r="BV1317" s="97"/>
      <c r="BW1317" s="97"/>
      <c r="BX1317" s="97"/>
      <c r="BY1317" s="97"/>
      <c r="BZ1317" s="97"/>
      <c r="CA1317" s="97"/>
      <c r="CB1317" s="97"/>
    </row>
    <row r="1318" spans="2:80" ht="18.75">
      <c r="B1318" s="94"/>
      <c r="C1318" s="94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6"/>
      <c r="S1318" s="96"/>
      <c r="T1318" s="96"/>
      <c r="U1318" s="96"/>
      <c r="V1318" s="96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8"/>
      <c r="AI1318" s="98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7"/>
      <c r="AV1318" s="97"/>
      <c r="AW1318" s="97"/>
      <c r="AX1318" s="97"/>
      <c r="AY1318" s="97"/>
      <c r="AZ1318" s="97"/>
      <c r="BA1318" s="97"/>
      <c r="BB1318" s="97"/>
      <c r="BC1318" s="97"/>
      <c r="BD1318" s="97"/>
      <c r="BE1318" s="97"/>
      <c r="BF1318" s="97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7"/>
      <c r="BS1318" s="97"/>
      <c r="BT1318" s="97"/>
      <c r="BU1318" s="97"/>
      <c r="BV1318" s="97"/>
      <c r="BW1318" s="97"/>
      <c r="BX1318" s="97"/>
      <c r="BY1318" s="97"/>
      <c r="BZ1318" s="97"/>
      <c r="CA1318" s="97"/>
      <c r="CB1318" s="97"/>
    </row>
    <row r="1319" spans="2:80" ht="18.75">
      <c r="B1319" s="94"/>
      <c r="C1319" s="94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6"/>
      <c r="S1319" s="96"/>
      <c r="T1319" s="96"/>
      <c r="U1319" s="96"/>
      <c r="V1319" s="96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8"/>
      <c r="AI1319" s="98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7"/>
      <c r="AV1319" s="97"/>
      <c r="AW1319" s="97"/>
      <c r="AX1319" s="97"/>
      <c r="AY1319" s="97"/>
      <c r="AZ1319" s="97"/>
      <c r="BA1319" s="97"/>
      <c r="BB1319" s="97"/>
      <c r="BC1319" s="97"/>
      <c r="BD1319" s="97"/>
      <c r="BE1319" s="97"/>
      <c r="BF1319" s="97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7"/>
      <c r="BS1319" s="97"/>
      <c r="BT1319" s="97"/>
      <c r="BU1319" s="97"/>
      <c r="BV1319" s="97"/>
      <c r="BW1319" s="97"/>
      <c r="BX1319" s="97"/>
      <c r="BY1319" s="97"/>
      <c r="BZ1319" s="97"/>
      <c r="CA1319" s="97"/>
      <c r="CB1319" s="97"/>
    </row>
    <row r="1320" spans="2:80" ht="18.75">
      <c r="B1320" s="94"/>
      <c r="C1320" s="94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6"/>
      <c r="S1320" s="96"/>
      <c r="T1320" s="96"/>
      <c r="U1320" s="96"/>
      <c r="V1320" s="96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8"/>
      <c r="AI1320" s="98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7"/>
      <c r="AV1320" s="97"/>
      <c r="AW1320" s="97"/>
      <c r="AX1320" s="97"/>
      <c r="AY1320" s="97"/>
      <c r="AZ1320" s="97"/>
      <c r="BA1320" s="97"/>
      <c r="BB1320" s="97"/>
      <c r="BC1320" s="97"/>
      <c r="BD1320" s="97"/>
      <c r="BE1320" s="97"/>
      <c r="BF1320" s="97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7"/>
      <c r="BS1320" s="97"/>
      <c r="BT1320" s="97"/>
      <c r="BU1320" s="97"/>
      <c r="BV1320" s="97"/>
      <c r="BW1320" s="97"/>
      <c r="BX1320" s="97"/>
      <c r="BY1320" s="97"/>
      <c r="BZ1320" s="97"/>
      <c r="CA1320" s="97"/>
      <c r="CB1320" s="97"/>
    </row>
    <row r="1321" spans="2:80" ht="18.75">
      <c r="B1321" s="94"/>
      <c r="C1321" s="94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6"/>
      <c r="S1321" s="96"/>
      <c r="T1321" s="96"/>
      <c r="U1321" s="96"/>
      <c r="V1321" s="96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8"/>
      <c r="AI1321" s="98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7"/>
      <c r="AV1321" s="97"/>
      <c r="AW1321" s="97"/>
      <c r="AX1321" s="97"/>
      <c r="AY1321" s="97"/>
      <c r="AZ1321" s="97"/>
      <c r="BA1321" s="97"/>
      <c r="BB1321" s="97"/>
      <c r="BC1321" s="97"/>
      <c r="BD1321" s="97"/>
      <c r="BE1321" s="97"/>
      <c r="BF1321" s="97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7"/>
      <c r="BS1321" s="97"/>
      <c r="BT1321" s="97"/>
      <c r="BU1321" s="97"/>
      <c r="BV1321" s="97"/>
      <c r="BW1321" s="97"/>
      <c r="BX1321" s="97"/>
      <c r="BY1321" s="97"/>
      <c r="BZ1321" s="97"/>
      <c r="CA1321" s="97"/>
      <c r="CB1321" s="97"/>
    </row>
    <row r="1322" spans="2:80" ht="18.75">
      <c r="B1322" s="94"/>
      <c r="C1322" s="94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6"/>
      <c r="S1322" s="96"/>
      <c r="T1322" s="96"/>
      <c r="U1322" s="96"/>
      <c r="V1322" s="96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8"/>
      <c r="AI1322" s="98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7"/>
      <c r="AV1322" s="97"/>
      <c r="AW1322" s="97"/>
      <c r="AX1322" s="97"/>
      <c r="AY1322" s="97"/>
      <c r="AZ1322" s="97"/>
      <c r="BA1322" s="97"/>
      <c r="BB1322" s="97"/>
      <c r="BC1322" s="97"/>
      <c r="BD1322" s="97"/>
      <c r="BE1322" s="97"/>
      <c r="BF1322" s="97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7"/>
      <c r="BS1322" s="97"/>
      <c r="BT1322" s="97"/>
      <c r="BU1322" s="97"/>
      <c r="BV1322" s="97"/>
      <c r="BW1322" s="97"/>
      <c r="BX1322" s="97"/>
      <c r="BY1322" s="97"/>
      <c r="BZ1322" s="97"/>
      <c r="CA1322" s="97"/>
      <c r="CB1322" s="97"/>
    </row>
    <row r="1323" spans="2:80" ht="18.75">
      <c r="B1323" s="94"/>
      <c r="C1323" s="94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6"/>
      <c r="S1323" s="96"/>
      <c r="T1323" s="96"/>
      <c r="U1323" s="96"/>
      <c r="V1323" s="96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8"/>
      <c r="AI1323" s="98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7"/>
      <c r="AV1323" s="97"/>
      <c r="AW1323" s="97"/>
      <c r="AX1323" s="97"/>
      <c r="AY1323" s="97"/>
      <c r="AZ1323" s="97"/>
      <c r="BA1323" s="97"/>
      <c r="BB1323" s="97"/>
      <c r="BC1323" s="97"/>
      <c r="BD1323" s="97"/>
      <c r="BE1323" s="97"/>
      <c r="BF1323" s="97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7"/>
      <c r="BS1323" s="97"/>
      <c r="BT1323" s="97"/>
      <c r="BU1323" s="97"/>
      <c r="BV1323" s="97"/>
      <c r="BW1323" s="97"/>
      <c r="BX1323" s="97"/>
      <c r="BY1323" s="97"/>
      <c r="BZ1323" s="97"/>
      <c r="CA1323" s="97"/>
      <c r="CB1323" s="97"/>
    </row>
    <row r="1324" spans="2:80" ht="18.75">
      <c r="B1324" s="94"/>
      <c r="C1324" s="94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6"/>
      <c r="S1324" s="96"/>
      <c r="T1324" s="96"/>
      <c r="U1324" s="96"/>
      <c r="V1324" s="96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8"/>
      <c r="AI1324" s="98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7"/>
      <c r="AV1324" s="97"/>
      <c r="AW1324" s="97"/>
      <c r="AX1324" s="97"/>
      <c r="AY1324" s="97"/>
      <c r="AZ1324" s="97"/>
      <c r="BA1324" s="97"/>
      <c r="BB1324" s="97"/>
      <c r="BC1324" s="97"/>
      <c r="BD1324" s="97"/>
      <c r="BE1324" s="97"/>
      <c r="BF1324" s="97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7"/>
      <c r="BS1324" s="97"/>
      <c r="BT1324" s="97"/>
      <c r="BU1324" s="97"/>
      <c r="BV1324" s="97"/>
      <c r="BW1324" s="97"/>
      <c r="BX1324" s="97"/>
      <c r="BY1324" s="97"/>
      <c r="BZ1324" s="97"/>
      <c r="CA1324" s="97"/>
      <c r="CB1324" s="97"/>
    </row>
    <row r="1325" spans="2:80" ht="18.75">
      <c r="B1325" s="94"/>
      <c r="C1325" s="94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6"/>
      <c r="S1325" s="96"/>
      <c r="T1325" s="96"/>
      <c r="U1325" s="96"/>
      <c r="V1325" s="96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8"/>
      <c r="AI1325" s="98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7"/>
      <c r="AV1325" s="97"/>
      <c r="AW1325" s="97"/>
      <c r="AX1325" s="97"/>
      <c r="AY1325" s="97"/>
      <c r="AZ1325" s="97"/>
      <c r="BA1325" s="97"/>
      <c r="BB1325" s="97"/>
      <c r="BC1325" s="97"/>
      <c r="BD1325" s="97"/>
      <c r="BE1325" s="97"/>
      <c r="BF1325" s="97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7"/>
      <c r="BS1325" s="97"/>
      <c r="BT1325" s="97"/>
      <c r="BU1325" s="97"/>
      <c r="BV1325" s="97"/>
      <c r="BW1325" s="97"/>
      <c r="BX1325" s="97"/>
      <c r="BY1325" s="97"/>
      <c r="BZ1325" s="97"/>
      <c r="CA1325" s="97"/>
      <c r="CB1325" s="97"/>
    </row>
    <row r="1326" spans="2:80" ht="18.75">
      <c r="B1326" s="94"/>
      <c r="C1326" s="94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6"/>
      <c r="S1326" s="96"/>
      <c r="T1326" s="96"/>
      <c r="U1326" s="96"/>
      <c r="V1326" s="96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8"/>
      <c r="AI1326" s="98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7"/>
      <c r="AV1326" s="97"/>
      <c r="AW1326" s="97"/>
      <c r="AX1326" s="97"/>
      <c r="AY1326" s="97"/>
      <c r="AZ1326" s="97"/>
      <c r="BA1326" s="97"/>
      <c r="BB1326" s="97"/>
      <c r="BC1326" s="97"/>
      <c r="BD1326" s="97"/>
      <c r="BE1326" s="97"/>
      <c r="BF1326" s="97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7"/>
      <c r="BS1326" s="97"/>
      <c r="BT1326" s="97"/>
      <c r="BU1326" s="97"/>
      <c r="BV1326" s="97"/>
      <c r="BW1326" s="97"/>
      <c r="BX1326" s="97"/>
      <c r="BY1326" s="97"/>
      <c r="BZ1326" s="97"/>
      <c r="CA1326" s="97"/>
      <c r="CB1326" s="97"/>
    </row>
    <row r="1327" spans="2:80" ht="18.75">
      <c r="B1327" s="94"/>
      <c r="C1327" s="94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6"/>
      <c r="S1327" s="96"/>
      <c r="T1327" s="96"/>
      <c r="U1327" s="96"/>
      <c r="V1327" s="96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8"/>
      <c r="AI1327" s="98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7"/>
      <c r="AV1327" s="97"/>
      <c r="AW1327" s="97"/>
      <c r="AX1327" s="97"/>
      <c r="AY1327" s="97"/>
      <c r="AZ1327" s="97"/>
      <c r="BA1327" s="97"/>
      <c r="BB1327" s="97"/>
      <c r="BC1327" s="97"/>
      <c r="BD1327" s="97"/>
      <c r="BE1327" s="97"/>
      <c r="BF1327" s="97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7"/>
      <c r="BS1327" s="97"/>
      <c r="BT1327" s="97"/>
      <c r="BU1327" s="97"/>
      <c r="BV1327" s="97"/>
      <c r="BW1327" s="97"/>
      <c r="BX1327" s="97"/>
      <c r="BY1327" s="97"/>
      <c r="BZ1327" s="97"/>
      <c r="CA1327" s="97"/>
      <c r="CB1327" s="97"/>
    </row>
    <row r="1328" spans="2:80" ht="18.75">
      <c r="B1328" s="94"/>
      <c r="C1328" s="94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6"/>
      <c r="S1328" s="96"/>
      <c r="T1328" s="96"/>
      <c r="U1328" s="96"/>
      <c r="V1328" s="96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8"/>
      <c r="AI1328" s="98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7"/>
      <c r="AV1328" s="97"/>
      <c r="AW1328" s="97"/>
      <c r="AX1328" s="97"/>
      <c r="AY1328" s="97"/>
      <c r="AZ1328" s="97"/>
      <c r="BA1328" s="97"/>
      <c r="BB1328" s="97"/>
      <c r="BC1328" s="97"/>
      <c r="BD1328" s="97"/>
      <c r="BE1328" s="97"/>
      <c r="BF1328" s="97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7"/>
      <c r="BS1328" s="97"/>
      <c r="BT1328" s="97"/>
      <c r="BU1328" s="97"/>
      <c r="BV1328" s="97"/>
      <c r="BW1328" s="97"/>
      <c r="BX1328" s="97"/>
      <c r="BY1328" s="97"/>
      <c r="BZ1328" s="97"/>
      <c r="CA1328" s="97"/>
      <c r="CB1328" s="97"/>
    </row>
    <row r="1329" spans="2:80" ht="18.75">
      <c r="B1329" s="94"/>
      <c r="C1329" s="94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6"/>
      <c r="S1329" s="96"/>
      <c r="T1329" s="96"/>
      <c r="U1329" s="96"/>
      <c r="V1329" s="96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8"/>
      <c r="AI1329" s="98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7"/>
      <c r="AV1329" s="97"/>
      <c r="AW1329" s="97"/>
      <c r="AX1329" s="97"/>
      <c r="AY1329" s="97"/>
      <c r="AZ1329" s="97"/>
      <c r="BA1329" s="97"/>
      <c r="BB1329" s="97"/>
      <c r="BC1329" s="97"/>
      <c r="BD1329" s="97"/>
      <c r="BE1329" s="97"/>
      <c r="BF1329" s="97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7"/>
      <c r="BS1329" s="97"/>
      <c r="BT1329" s="97"/>
      <c r="BU1329" s="97"/>
      <c r="BV1329" s="97"/>
      <c r="BW1329" s="97"/>
      <c r="BX1329" s="97"/>
      <c r="BY1329" s="97"/>
      <c r="BZ1329" s="97"/>
      <c r="CA1329" s="97"/>
      <c r="CB1329" s="97"/>
    </row>
    <row r="1330" spans="2:80" ht="18.75">
      <c r="B1330" s="94"/>
      <c r="C1330" s="94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6"/>
      <c r="S1330" s="96"/>
      <c r="T1330" s="96"/>
      <c r="U1330" s="96"/>
      <c r="V1330" s="96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8"/>
      <c r="AI1330" s="98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7"/>
      <c r="AV1330" s="97"/>
      <c r="AW1330" s="97"/>
      <c r="AX1330" s="97"/>
      <c r="AY1330" s="97"/>
      <c r="AZ1330" s="97"/>
      <c r="BA1330" s="97"/>
      <c r="BB1330" s="97"/>
      <c r="BC1330" s="97"/>
      <c r="BD1330" s="97"/>
      <c r="BE1330" s="97"/>
      <c r="BF1330" s="97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7"/>
      <c r="BS1330" s="97"/>
      <c r="BT1330" s="97"/>
      <c r="BU1330" s="97"/>
      <c r="BV1330" s="97"/>
      <c r="BW1330" s="97"/>
      <c r="BX1330" s="97"/>
      <c r="BY1330" s="97"/>
      <c r="BZ1330" s="97"/>
      <c r="CA1330" s="97"/>
      <c r="CB1330" s="97"/>
    </row>
    <row r="1331" spans="2:80" ht="18.75">
      <c r="B1331" s="94"/>
      <c r="C1331" s="94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6"/>
      <c r="S1331" s="96"/>
      <c r="T1331" s="96"/>
      <c r="U1331" s="96"/>
      <c r="V1331" s="96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8"/>
      <c r="AI1331" s="98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7"/>
      <c r="AV1331" s="97"/>
      <c r="AW1331" s="97"/>
      <c r="AX1331" s="97"/>
      <c r="AY1331" s="97"/>
      <c r="AZ1331" s="97"/>
      <c r="BA1331" s="97"/>
      <c r="BB1331" s="97"/>
      <c r="BC1331" s="97"/>
      <c r="BD1331" s="97"/>
      <c r="BE1331" s="97"/>
      <c r="BF1331" s="97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7"/>
      <c r="BS1331" s="97"/>
      <c r="BT1331" s="97"/>
      <c r="BU1331" s="97"/>
      <c r="BV1331" s="97"/>
      <c r="BW1331" s="97"/>
      <c r="BX1331" s="97"/>
      <c r="BY1331" s="97"/>
      <c r="BZ1331" s="97"/>
      <c r="CA1331" s="97"/>
      <c r="CB1331" s="97"/>
    </row>
    <row r="1332" spans="2:80" ht="18.75">
      <c r="B1332" s="94"/>
      <c r="C1332" s="94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6"/>
      <c r="S1332" s="96"/>
      <c r="T1332" s="96"/>
      <c r="U1332" s="96"/>
      <c r="V1332" s="96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8"/>
      <c r="AI1332" s="98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7"/>
      <c r="AV1332" s="97"/>
      <c r="AW1332" s="97"/>
      <c r="AX1332" s="97"/>
      <c r="AY1332" s="97"/>
      <c r="AZ1332" s="97"/>
      <c r="BA1332" s="97"/>
      <c r="BB1332" s="97"/>
      <c r="BC1332" s="97"/>
      <c r="BD1332" s="97"/>
      <c r="BE1332" s="97"/>
      <c r="BF1332" s="97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7"/>
      <c r="BS1332" s="97"/>
      <c r="BT1332" s="97"/>
      <c r="BU1332" s="97"/>
      <c r="BV1332" s="97"/>
      <c r="BW1332" s="97"/>
      <c r="BX1332" s="97"/>
      <c r="BY1332" s="97"/>
      <c r="BZ1332" s="97"/>
      <c r="CA1332" s="97"/>
      <c r="CB1332" s="97"/>
    </row>
    <row r="1333" spans="2:80" ht="18.75">
      <c r="B1333" s="94"/>
      <c r="C1333" s="94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6"/>
      <c r="S1333" s="96"/>
      <c r="T1333" s="96"/>
      <c r="U1333" s="96"/>
      <c r="V1333" s="96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8"/>
      <c r="AI1333" s="98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7"/>
      <c r="AV1333" s="97"/>
      <c r="AW1333" s="97"/>
      <c r="AX1333" s="97"/>
      <c r="AY1333" s="97"/>
      <c r="AZ1333" s="97"/>
      <c r="BA1333" s="97"/>
      <c r="BB1333" s="97"/>
      <c r="BC1333" s="97"/>
      <c r="BD1333" s="97"/>
      <c r="BE1333" s="97"/>
      <c r="BF1333" s="97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7"/>
      <c r="BS1333" s="97"/>
      <c r="BT1333" s="97"/>
      <c r="BU1333" s="97"/>
      <c r="BV1333" s="97"/>
      <c r="BW1333" s="97"/>
      <c r="BX1333" s="97"/>
      <c r="BY1333" s="97"/>
      <c r="BZ1333" s="97"/>
      <c r="CA1333" s="97"/>
      <c r="CB1333" s="97"/>
    </row>
    <row r="1334" spans="2:80" ht="18.75">
      <c r="B1334" s="94"/>
      <c r="C1334" s="94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6"/>
      <c r="S1334" s="96"/>
      <c r="T1334" s="96"/>
      <c r="U1334" s="96"/>
      <c r="V1334" s="96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8"/>
      <c r="AI1334" s="98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7"/>
      <c r="AV1334" s="97"/>
      <c r="AW1334" s="97"/>
      <c r="AX1334" s="97"/>
      <c r="AY1334" s="97"/>
      <c r="AZ1334" s="97"/>
      <c r="BA1334" s="97"/>
      <c r="BB1334" s="97"/>
      <c r="BC1334" s="97"/>
      <c r="BD1334" s="97"/>
      <c r="BE1334" s="97"/>
      <c r="BF1334" s="97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7"/>
      <c r="BS1334" s="97"/>
      <c r="BT1334" s="97"/>
      <c r="BU1334" s="97"/>
      <c r="BV1334" s="97"/>
      <c r="BW1334" s="97"/>
      <c r="BX1334" s="97"/>
      <c r="BY1334" s="97"/>
      <c r="BZ1334" s="97"/>
      <c r="CA1334" s="97"/>
      <c r="CB1334" s="97"/>
    </row>
    <row r="1335" spans="2:80" ht="18.75">
      <c r="B1335" s="94"/>
      <c r="C1335" s="94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6"/>
      <c r="S1335" s="96"/>
      <c r="T1335" s="96"/>
      <c r="U1335" s="96"/>
      <c r="V1335" s="96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8"/>
      <c r="AI1335" s="98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7"/>
      <c r="AV1335" s="97"/>
      <c r="AW1335" s="97"/>
      <c r="AX1335" s="97"/>
      <c r="AY1335" s="97"/>
      <c r="AZ1335" s="97"/>
      <c r="BA1335" s="97"/>
      <c r="BB1335" s="97"/>
      <c r="BC1335" s="97"/>
      <c r="BD1335" s="97"/>
      <c r="BE1335" s="97"/>
      <c r="BF1335" s="97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7"/>
      <c r="BS1335" s="97"/>
      <c r="BT1335" s="97"/>
      <c r="BU1335" s="97"/>
      <c r="BV1335" s="97"/>
      <c r="BW1335" s="97"/>
      <c r="BX1335" s="97"/>
      <c r="BY1335" s="97"/>
      <c r="BZ1335" s="97"/>
      <c r="CA1335" s="97"/>
      <c r="CB1335" s="97"/>
    </row>
    <row r="1336" spans="2:80" ht="18.75">
      <c r="B1336" s="94"/>
      <c r="C1336" s="94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6"/>
      <c r="S1336" s="96"/>
      <c r="T1336" s="96"/>
      <c r="U1336" s="96"/>
      <c r="V1336" s="96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8"/>
      <c r="AI1336" s="98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7"/>
      <c r="AV1336" s="97"/>
      <c r="AW1336" s="97"/>
      <c r="AX1336" s="97"/>
      <c r="AY1336" s="97"/>
      <c r="AZ1336" s="97"/>
      <c r="BA1336" s="97"/>
      <c r="BB1336" s="97"/>
      <c r="BC1336" s="97"/>
      <c r="BD1336" s="97"/>
      <c r="BE1336" s="97"/>
      <c r="BF1336" s="97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7"/>
      <c r="BS1336" s="97"/>
      <c r="BT1336" s="97"/>
      <c r="BU1336" s="97"/>
      <c r="BV1336" s="97"/>
      <c r="BW1336" s="97"/>
      <c r="BX1336" s="97"/>
      <c r="BY1336" s="97"/>
      <c r="BZ1336" s="97"/>
      <c r="CA1336" s="97"/>
      <c r="CB1336" s="97"/>
    </row>
    <row r="1337" spans="2:80" ht="18.75">
      <c r="B1337" s="94"/>
      <c r="C1337" s="94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6"/>
      <c r="S1337" s="96"/>
      <c r="T1337" s="96"/>
      <c r="U1337" s="96"/>
      <c r="V1337" s="96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8"/>
      <c r="AI1337" s="98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7"/>
      <c r="AV1337" s="97"/>
      <c r="AW1337" s="97"/>
      <c r="AX1337" s="97"/>
      <c r="AY1337" s="97"/>
      <c r="AZ1337" s="97"/>
      <c r="BA1337" s="97"/>
      <c r="BB1337" s="97"/>
      <c r="BC1337" s="97"/>
      <c r="BD1337" s="97"/>
      <c r="BE1337" s="97"/>
      <c r="BF1337" s="97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7"/>
      <c r="BS1337" s="97"/>
      <c r="BT1337" s="97"/>
      <c r="BU1337" s="97"/>
      <c r="BV1337" s="97"/>
      <c r="BW1337" s="97"/>
      <c r="BX1337" s="97"/>
      <c r="BY1337" s="97"/>
      <c r="BZ1337" s="97"/>
      <c r="CA1337" s="97"/>
      <c r="CB1337" s="97"/>
    </row>
    <row r="1338" spans="2:80" ht="18.75">
      <c r="B1338" s="94"/>
      <c r="C1338" s="94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6"/>
      <c r="S1338" s="96"/>
      <c r="T1338" s="96"/>
      <c r="U1338" s="96"/>
      <c r="V1338" s="96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8"/>
      <c r="AI1338" s="98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7"/>
      <c r="AV1338" s="97"/>
      <c r="AW1338" s="97"/>
      <c r="AX1338" s="97"/>
      <c r="AY1338" s="97"/>
      <c r="AZ1338" s="97"/>
      <c r="BA1338" s="97"/>
      <c r="BB1338" s="97"/>
      <c r="BC1338" s="97"/>
      <c r="BD1338" s="97"/>
      <c r="BE1338" s="97"/>
      <c r="BF1338" s="97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7"/>
      <c r="BS1338" s="97"/>
      <c r="BT1338" s="97"/>
      <c r="BU1338" s="97"/>
      <c r="BV1338" s="97"/>
      <c r="BW1338" s="97"/>
      <c r="BX1338" s="97"/>
      <c r="BY1338" s="97"/>
      <c r="BZ1338" s="97"/>
      <c r="CA1338" s="97"/>
      <c r="CB1338" s="97"/>
    </row>
    <row r="1339" spans="2:80" ht="18.75">
      <c r="B1339" s="94"/>
      <c r="C1339" s="94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6"/>
      <c r="S1339" s="96"/>
      <c r="T1339" s="96"/>
      <c r="U1339" s="96"/>
      <c r="V1339" s="96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8"/>
      <c r="AI1339" s="98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7"/>
      <c r="AV1339" s="97"/>
      <c r="AW1339" s="97"/>
      <c r="AX1339" s="97"/>
      <c r="AY1339" s="97"/>
      <c r="AZ1339" s="97"/>
      <c r="BA1339" s="97"/>
      <c r="BB1339" s="97"/>
      <c r="BC1339" s="97"/>
      <c r="BD1339" s="97"/>
      <c r="BE1339" s="97"/>
      <c r="BF1339" s="97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7"/>
      <c r="BS1339" s="97"/>
      <c r="BT1339" s="97"/>
      <c r="BU1339" s="97"/>
      <c r="BV1339" s="97"/>
      <c r="BW1339" s="97"/>
      <c r="BX1339" s="97"/>
      <c r="BY1339" s="97"/>
      <c r="BZ1339" s="97"/>
      <c r="CA1339" s="97"/>
      <c r="CB1339" s="97"/>
    </row>
    <row r="1340" spans="2:80" ht="18.75">
      <c r="B1340" s="94"/>
      <c r="C1340" s="94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6"/>
      <c r="S1340" s="96"/>
      <c r="T1340" s="96"/>
      <c r="U1340" s="96"/>
      <c r="V1340" s="96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8"/>
      <c r="AI1340" s="98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7"/>
      <c r="AV1340" s="97"/>
      <c r="AW1340" s="97"/>
      <c r="AX1340" s="97"/>
      <c r="AY1340" s="97"/>
      <c r="AZ1340" s="97"/>
      <c r="BA1340" s="97"/>
      <c r="BB1340" s="97"/>
      <c r="BC1340" s="97"/>
      <c r="BD1340" s="97"/>
      <c r="BE1340" s="97"/>
      <c r="BF1340" s="97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7"/>
      <c r="BS1340" s="97"/>
      <c r="BT1340" s="97"/>
      <c r="BU1340" s="97"/>
      <c r="BV1340" s="97"/>
      <c r="BW1340" s="97"/>
      <c r="BX1340" s="97"/>
      <c r="BY1340" s="97"/>
      <c r="BZ1340" s="97"/>
      <c r="CA1340" s="97"/>
      <c r="CB1340" s="97"/>
    </row>
    <row r="1341" spans="2:80" ht="18.75">
      <c r="B1341" s="94"/>
      <c r="C1341" s="94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6"/>
      <c r="S1341" s="96"/>
      <c r="T1341" s="96"/>
      <c r="U1341" s="96"/>
      <c r="V1341" s="96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8"/>
      <c r="AI1341" s="98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7"/>
      <c r="AV1341" s="97"/>
      <c r="AW1341" s="97"/>
      <c r="AX1341" s="97"/>
      <c r="AY1341" s="97"/>
      <c r="AZ1341" s="97"/>
      <c r="BA1341" s="97"/>
      <c r="BB1341" s="97"/>
      <c r="BC1341" s="97"/>
      <c r="BD1341" s="97"/>
      <c r="BE1341" s="97"/>
      <c r="BF1341" s="97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7"/>
      <c r="BS1341" s="97"/>
      <c r="BT1341" s="97"/>
      <c r="BU1341" s="97"/>
      <c r="BV1341" s="97"/>
      <c r="BW1341" s="97"/>
      <c r="BX1341" s="97"/>
      <c r="BY1341" s="97"/>
      <c r="BZ1341" s="97"/>
      <c r="CA1341" s="97"/>
      <c r="CB1341" s="97"/>
    </row>
    <row r="1342" spans="2:80" ht="18.75">
      <c r="B1342" s="94"/>
      <c r="C1342" s="94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6"/>
      <c r="S1342" s="96"/>
      <c r="T1342" s="96"/>
      <c r="U1342" s="96"/>
      <c r="V1342" s="96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8"/>
      <c r="AI1342" s="98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7"/>
      <c r="AV1342" s="97"/>
      <c r="AW1342" s="97"/>
      <c r="AX1342" s="97"/>
      <c r="AY1342" s="97"/>
      <c r="AZ1342" s="97"/>
      <c r="BA1342" s="97"/>
      <c r="BB1342" s="97"/>
      <c r="BC1342" s="97"/>
      <c r="BD1342" s="97"/>
      <c r="BE1342" s="97"/>
      <c r="BF1342" s="97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7"/>
      <c r="BS1342" s="97"/>
      <c r="BT1342" s="97"/>
      <c r="BU1342" s="97"/>
      <c r="BV1342" s="97"/>
      <c r="BW1342" s="97"/>
      <c r="BX1342" s="97"/>
      <c r="BY1342" s="97"/>
      <c r="BZ1342" s="97"/>
      <c r="CA1342" s="97"/>
      <c r="CB1342" s="97"/>
    </row>
    <row r="1343" spans="2:80" ht="18.75">
      <c r="B1343" s="94"/>
      <c r="C1343" s="94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6"/>
      <c r="S1343" s="96"/>
      <c r="T1343" s="96"/>
      <c r="U1343" s="96"/>
      <c r="V1343" s="96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8"/>
      <c r="AI1343" s="98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7"/>
      <c r="AV1343" s="97"/>
      <c r="AW1343" s="97"/>
      <c r="AX1343" s="97"/>
      <c r="AY1343" s="97"/>
      <c r="AZ1343" s="97"/>
      <c r="BA1343" s="97"/>
      <c r="BB1343" s="97"/>
      <c r="BC1343" s="97"/>
      <c r="BD1343" s="97"/>
      <c r="BE1343" s="97"/>
      <c r="BF1343" s="97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7"/>
      <c r="BS1343" s="97"/>
      <c r="BT1343" s="97"/>
      <c r="BU1343" s="97"/>
      <c r="BV1343" s="97"/>
      <c r="BW1343" s="97"/>
      <c r="BX1343" s="97"/>
      <c r="BY1343" s="97"/>
      <c r="BZ1343" s="97"/>
      <c r="CA1343" s="97"/>
      <c r="CB1343" s="97"/>
    </row>
    <row r="1344" spans="2:80" ht="18.75">
      <c r="B1344" s="94"/>
      <c r="C1344" s="94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6"/>
      <c r="S1344" s="96"/>
      <c r="T1344" s="96"/>
      <c r="U1344" s="96"/>
      <c r="V1344" s="96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8"/>
      <c r="AI1344" s="98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7"/>
      <c r="AV1344" s="97"/>
      <c r="AW1344" s="97"/>
      <c r="AX1344" s="97"/>
      <c r="AY1344" s="97"/>
      <c r="AZ1344" s="97"/>
      <c r="BA1344" s="97"/>
      <c r="BB1344" s="97"/>
      <c r="BC1344" s="97"/>
      <c r="BD1344" s="97"/>
      <c r="BE1344" s="97"/>
      <c r="BF1344" s="97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7"/>
      <c r="BS1344" s="97"/>
      <c r="BT1344" s="97"/>
      <c r="BU1344" s="97"/>
      <c r="BV1344" s="97"/>
      <c r="BW1344" s="97"/>
      <c r="BX1344" s="97"/>
      <c r="BY1344" s="97"/>
      <c r="BZ1344" s="97"/>
      <c r="CA1344" s="97"/>
      <c r="CB1344" s="97"/>
    </row>
    <row r="1345" spans="2:80" ht="18.75">
      <c r="B1345" s="94"/>
      <c r="C1345" s="94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6"/>
      <c r="S1345" s="96"/>
      <c r="T1345" s="96"/>
      <c r="U1345" s="96"/>
      <c r="V1345" s="96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8"/>
      <c r="AI1345" s="98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7"/>
      <c r="AV1345" s="97"/>
      <c r="AW1345" s="97"/>
      <c r="AX1345" s="97"/>
      <c r="AY1345" s="97"/>
      <c r="AZ1345" s="97"/>
      <c r="BA1345" s="97"/>
      <c r="BB1345" s="97"/>
      <c r="BC1345" s="97"/>
      <c r="BD1345" s="97"/>
      <c r="BE1345" s="97"/>
      <c r="BF1345" s="97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7"/>
      <c r="BS1345" s="97"/>
      <c r="BT1345" s="97"/>
      <c r="BU1345" s="97"/>
      <c r="BV1345" s="97"/>
      <c r="BW1345" s="97"/>
      <c r="BX1345" s="97"/>
      <c r="BY1345" s="97"/>
      <c r="BZ1345" s="97"/>
      <c r="CA1345" s="97"/>
      <c r="CB1345" s="97"/>
    </row>
    <row r="1346" spans="2:80" ht="18.75">
      <c r="B1346" s="94"/>
      <c r="C1346" s="94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6"/>
      <c r="S1346" s="96"/>
      <c r="T1346" s="96"/>
      <c r="U1346" s="96"/>
      <c r="V1346" s="96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8"/>
      <c r="AI1346" s="98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7"/>
      <c r="AV1346" s="97"/>
      <c r="AW1346" s="97"/>
      <c r="AX1346" s="97"/>
      <c r="AY1346" s="97"/>
      <c r="AZ1346" s="97"/>
      <c r="BA1346" s="97"/>
      <c r="BB1346" s="97"/>
      <c r="BC1346" s="97"/>
      <c r="BD1346" s="97"/>
      <c r="BE1346" s="97"/>
      <c r="BF1346" s="97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7"/>
      <c r="BS1346" s="97"/>
      <c r="BT1346" s="97"/>
      <c r="BU1346" s="97"/>
      <c r="BV1346" s="97"/>
      <c r="BW1346" s="97"/>
      <c r="BX1346" s="97"/>
      <c r="BY1346" s="97"/>
      <c r="BZ1346" s="97"/>
      <c r="CA1346" s="97"/>
      <c r="CB1346" s="97"/>
    </row>
    <row r="1347" spans="2:80" ht="18.75">
      <c r="B1347" s="94"/>
      <c r="C1347" s="94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6"/>
      <c r="S1347" s="96"/>
      <c r="T1347" s="96"/>
      <c r="U1347" s="96"/>
      <c r="V1347" s="96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8"/>
      <c r="AI1347" s="98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7"/>
      <c r="AV1347" s="97"/>
      <c r="AW1347" s="97"/>
      <c r="AX1347" s="97"/>
      <c r="AY1347" s="97"/>
      <c r="AZ1347" s="97"/>
      <c r="BA1347" s="97"/>
      <c r="BB1347" s="97"/>
      <c r="BC1347" s="97"/>
      <c r="BD1347" s="97"/>
      <c r="BE1347" s="97"/>
      <c r="BF1347" s="97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7"/>
      <c r="BS1347" s="97"/>
      <c r="BT1347" s="97"/>
      <c r="BU1347" s="97"/>
      <c r="BV1347" s="97"/>
      <c r="BW1347" s="97"/>
      <c r="BX1347" s="97"/>
      <c r="BY1347" s="97"/>
      <c r="BZ1347" s="97"/>
      <c r="CA1347" s="97"/>
      <c r="CB1347" s="97"/>
    </row>
    <row r="1348" spans="2:80" ht="18.75">
      <c r="B1348" s="94"/>
      <c r="C1348" s="94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6"/>
      <c r="S1348" s="96"/>
      <c r="T1348" s="96"/>
      <c r="U1348" s="96"/>
      <c r="V1348" s="96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8"/>
      <c r="AI1348" s="98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7"/>
      <c r="AV1348" s="97"/>
      <c r="AW1348" s="97"/>
      <c r="AX1348" s="97"/>
      <c r="AY1348" s="97"/>
      <c r="AZ1348" s="97"/>
      <c r="BA1348" s="97"/>
      <c r="BB1348" s="97"/>
      <c r="BC1348" s="97"/>
      <c r="BD1348" s="97"/>
      <c r="BE1348" s="97"/>
      <c r="BF1348" s="97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7"/>
      <c r="BS1348" s="97"/>
      <c r="BT1348" s="97"/>
      <c r="BU1348" s="97"/>
      <c r="BV1348" s="97"/>
      <c r="BW1348" s="97"/>
      <c r="BX1348" s="97"/>
      <c r="BY1348" s="97"/>
      <c r="BZ1348" s="97"/>
      <c r="CA1348" s="97"/>
      <c r="CB1348" s="97"/>
    </row>
    <row r="1349" spans="2:80" ht="18.75">
      <c r="B1349" s="94"/>
      <c r="C1349" s="94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6"/>
      <c r="S1349" s="96"/>
      <c r="T1349" s="96"/>
      <c r="U1349" s="96"/>
      <c r="V1349" s="96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8"/>
      <c r="AI1349" s="98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7"/>
      <c r="AV1349" s="97"/>
      <c r="AW1349" s="97"/>
      <c r="AX1349" s="97"/>
      <c r="AY1349" s="97"/>
      <c r="AZ1349" s="97"/>
      <c r="BA1349" s="97"/>
      <c r="BB1349" s="97"/>
      <c r="BC1349" s="97"/>
      <c r="BD1349" s="97"/>
      <c r="BE1349" s="97"/>
      <c r="BF1349" s="97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7"/>
      <c r="BS1349" s="97"/>
      <c r="BT1349" s="97"/>
      <c r="BU1349" s="97"/>
      <c r="BV1349" s="97"/>
      <c r="BW1349" s="97"/>
      <c r="BX1349" s="97"/>
      <c r="BY1349" s="97"/>
      <c r="BZ1349" s="97"/>
      <c r="CA1349" s="97"/>
      <c r="CB1349" s="97"/>
    </row>
    <row r="1350" spans="2:80" ht="18.75">
      <c r="B1350" s="94"/>
      <c r="C1350" s="94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6"/>
      <c r="S1350" s="96"/>
      <c r="T1350" s="96"/>
      <c r="U1350" s="96"/>
      <c r="V1350" s="96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8"/>
      <c r="AI1350" s="98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7"/>
      <c r="AV1350" s="97"/>
      <c r="AW1350" s="97"/>
      <c r="AX1350" s="97"/>
      <c r="AY1350" s="97"/>
      <c r="AZ1350" s="97"/>
      <c r="BA1350" s="97"/>
      <c r="BB1350" s="97"/>
      <c r="BC1350" s="97"/>
      <c r="BD1350" s="97"/>
      <c r="BE1350" s="97"/>
      <c r="BF1350" s="97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7"/>
      <c r="BS1350" s="97"/>
      <c r="BT1350" s="97"/>
      <c r="BU1350" s="97"/>
      <c r="BV1350" s="97"/>
      <c r="BW1350" s="97"/>
      <c r="BX1350" s="97"/>
      <c r="BY1350" s="97"/>
      <c r="BZ1350" s="97"/>
      <c r="CA1350" s="97"/>
      <c r="CB1350" s="97"/>
    </row>
    <row r="1351" spans="2:80" ht="18.75">
      <c r="B1351" s="94"/>
      <c r="C1351" s="94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6"/>
      <c r="S1351" s="96"/>
      <c r="T1351" s="96"/>
      <c r="U1351" s="96"/>
      <c r="V1351" s="96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8"/>
      <c r="AI1351" s="98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7"/>
      <c r="AV1351" s="97"/>
      <c r="AW1351" s="97"/>
      <c r="AX1351" s="97"/>
      <c r="AY1351" s="97"/>
      <c r="AZ1351" s="97"/>
      <c r="BA1351" s="97"/>
      <c r="BB1351" s="97"/>
      <c r="BC1351" s="97"/>
      <c r="BD1351" s="97"/>
      <c r="BE1351" s="97"/>
      <c r="BF1351" s="97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7"/>
      <c r="BS1351" s="97"/>
      <c r="BT1351" s="97"/>
      <c r="BU1351" s="97"/>
      <c r="BV1351" s="97"/>
      <c r="BW1351" s="97"/>
      <c r="BX1351" s="97"/>
      <c r="BY1351" s="97"/>
      <c r="BZ1351" s="97"/>
      <c r="CA1351" s="97"/>
      <c r="CB1351" s="97"/>
    </row>
    <row r="1352" spans="2:80" ht="18.75">
      <c r="B1352" s="94"/>
      <c r="C1352" s="94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6"/>
      <c r="S1352" s="96"/>
      <c r="T1352" s="96"/>
      <c r="U1352" s="96"/>
      <c r="V1352" s="96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8"/>
      <c r="AI1352" s="98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7"/>
      <c r="AV1352" s="97"/>
      <c r="AW1352" s="97"/>
      <c r="AX1352" s="97"/>
      <c r="AY1352" s="97"/>
      <c r="AZ1352" s="97"/>
      <c r="BA1352" s="97"/>
      <c r="BB1352" s="97"/>
      <c r="BC1352" s="97"/>
      <c r="BD1352" s="97"/>
      <c r="BE1352" s="97"/>
      <c r="BF1352" s="97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7"/>
      <c r="BS1352" s="97"/>
      <c r="BT1352" s="97"/>
      <c r="BU1352" s="97"/>
      <c r="BV1352" s="97"/>
      <c r="BW1352" s="97"/>
      <c r="BX1352" s="97"/>
      <c r="BY1352" s="97"/>
      <c r="BZ1352" s="97"/>
      <c r="CA1352" s="97"/>
      <c r="CB1352" s="97"/>
    </row>
    <row r="1353" spans="2:80" ht="18.75">
      <c r="B1353" s="94"/>
      <c r="C1353" s="94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6"/>
      <c r="S1353" s="96"/>
      <c r="T1353" s="96"/>
      <c r="U1353" s="96"/>
      <c r="V1353" s="96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8"/>
      <c r="AI1353" s="98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7"/>
      <c r="AV1353" s="97"/>
      <c r="AW1353" s="97"/>
      <c r="AX1353" s="97"/>
      <c r="AY1353" s="97"/>
      <c r="AZ1353" s="97"/>
      <c r="BA1353" s="97"/>
      <c r="BB1353" s="97"/>
      <c r="BC1353" s="97"/>
      <c r="BD1353" s="97"/>
      <c r="BE1353" s="97"/>
      <c r="BF1353" s="97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7"/>
      <c r="BS1353" s="97"/>
      <c r="BT1353" s="97"/>
      <c r="BU1353" s="97"/>
      <c r="BV1353" s="97"/>
      <c r="BW1353" s="97"/>
      <c r="BX1353" s="97"/>
      <c r="BY1353" s="97"/>
      <c r="BZ1353" s="97"/>
      <c r="CA1353" s="97"/>
      <c r="CB1353" s="97"/>
    </row>
    <row r="1354" spans="2:80" ht="18.75">
      <c r="B1354" s="94"/>
      <c r="C1354" s="94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6"/>
      <c r="S1354" s="96"/>
      <c r="T1354" s="96"/>
      <c r="U1354" s="96"/>
      <c r="V1354" s="96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8"/>
      <c r="AI1354" s="98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7"/>
      <c r="AV1354" s="97"/>
      <c r="AW1354" s="97"/>
      <c r="AX1354" s="97"/>
      <c r="AY1354" s="97"/>
      <c r="AZ1354" s="97"/>
      <c r="BA1354" s="97"/>
      <c r="BB1354" s="97"/>
      <c r="BC1354" s="97"/>
      <c r="BD1354" s="97"/>
      <c r="BE1354" s="97"/>
      <c r="BF1354" s="97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7"/>
      <c r="BS1354" s="97"/>
      <c r="BT1354" s="97"/>
      <c r="BU1354" s="97"/>
      <c r="BV1354" s="97"/>
      <c r="BW1354" s="97"/>
      <c r="BX1354" s="97"/>
      <c r="BY1354" s="97"/>
      <c r="BZ1354" s="97"/>
      <c r="CA1354" s="97"/>
      <c r="CB1354" s="97"/>
    </row>
    <row r="1355" spans="2:80" ht="18.75">
      <c r="B1355" s="94"/>
      <c r="C1355" s="94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6"/>
      <c r="S1355" s="96"/>
      <c r="T1355" s="96"/>
      <c r="U1355" s="96"/>
      <c r="V1355" s="96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8"/>
      <c r="AI1355" s="98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7"/>
      <c r="AV1355" s="97"/>
      <c r="AW1355" s="97"/>
      <c r="AX1355" s="97"/>
      <c r="AY1355" s="97"/>
      <c r="AZ1355" s="97"/>
      <c r="BA1355" s="97"/>
      <c r="BB1355" s="97"/>
      <c r="BC1355" s="97"/>
      <c r="BD1355" s="97"/>
      <c r="BE1355" s="97"/>
      <c r="BF1355" s="97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7"/>
      <c r="BS1355" s="97"/>
      <c r="BT1355" s="97"/>
      <c r="BU1355" s="97"/>
      <c r="BV1355" s="97"/>
      <c r="BW1355" s="97"/>
      <c r="BX1355" s="97"/>
      <c r="BY1355" s="97"/>
      <c r="BZ1355" s="97"/>
      <c r="CA1355" s="97"/>
      <c r="CB1355" s="97"/>
    </row>
    <row r="1356" spans="2:80" ht="18.75">
      <c r="B1356" s="94"/>
      <c r="C1356" s="94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6"/>
      <c r="S1356" s="96"/>
      <c r="T1356" s="96"/>
      <c r="U1356" s="96"/>
      <c r="V1356" s="96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8"/>
      <c r="AI1356" s="98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7"/>
      <c r="AV1356" s="97"/>
      <c r="AW1356" s="97"/>
      <c r="AX1356" s="97"/>
      <c r="AY1356" s="97"/>
      <c r="AZ1356" s="97"/>
      <c r="BA1356" s="97"/>
      <c r="BB1356" s="97"/>
      <c r="BC1356" s="97"/>
      <c r="BD1356" s="97"/>
      <c r="BE1356" s="97"/>
      <c r="BF1356" s="97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7"/>
      <c r="BS1356" s="97"/>
      <c r="BT1356" s="97"/>
      <c r="BU1356" s="97"/>
      <c r="BV1356" s="97"/>
      <c r="BW1356" s="97"/>
      <c r="BX1356" s="97"/>
      <c r="BY1356" s="97"/>
      <c r="BZ1356" s="97"/>
      <c r="CA1356" s="97"/>
      <c r="CB1356" s="97"/>
    </row>
    <row r="1357" spans="2:80" ht="18.75">
      <c r="B1357" s="94"/>
      <c r="C1357" s="94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6"/>
      <c r="S1357" s="96"/>
      <c r="T1357" s="96"/>
      <c r="U1357" s="96"/>
      <c r="V1357" s="96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8"/>
      <c r="AI1357" s="98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7"/>
      <c r="AV1357" s="97"/>
      <c r="AW1357" s="97"/>
      <c r="AX1357" s="97"/>
      <c r="AY1357" s="97"/>
      <c r="AZ1357" s="97"/>
      <c r="BA1357" s="97"/>
      <c r="BB1357" s="97"/>
      <c r="BC1357" s="97"/>
      <c r="BD1357" s="97"/>
      <c r="BE1357" s="97"/>
      <c r="BF1357" s="97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7"/>
      <c r="BS1357" s="97"/>
      <c r="BT1357" s="97"/>
      <c r="BU1357" s="97"/>
      <c r="BV1357" s="97"/>
      <c r="BW1357" s="97"/>
      <c r="BX1357" s="97"/>
      <c r="BY1357" s="97"/>
      <c r="BZ1357" s="97"/>
      <c r="CA1357" s="97"/>
      <c r="CB1357" s="97"/>
    </row>
    <row r="1358" spans="2:80" ht="18.75">
      <c r="B1358" s="94"/>
      <c r="C1358" s="94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6"/>
      <c r="S1358" s="96"/>
      <c r="T1358" s="96"/>
      <c r="U1358" s="96"/>
      <c r="V1358" s="96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8"/>
      <c r="AI1358" s="98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7"/>
      <c r="AV1358" s="97"/>
      <c r="AW1358" s="97"/>
      <c r="AX1358" s="97"/>
      <c r="AY1358" s="97"/>
      <c r="AZ1358" s="97"/>
      <c r="BA1358" s="97"/>
      <c r="BB1358" s="97"/>
      <c r="BC1358" s="97"/>
      <c r="BD1358" s="97"/>
      <c r="BE1358" s="97"/>
      <c r="BF1358" s="97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7"/>
      <c r="BS1358" s="97"/>
      <c r="BT1358" s="97"/>
      <c r="BU1358" s="97"/>
      <c r="BV1358" s="97"/>
      <c r="BW1358" s="97"/>
      <c r="BX1358" s="97"/>
      <c r="BY1358" s="97"/>
      <c r="BZ1358" s="97"/>
      <c r="CA1358" s="97"/>
      <c r="CB1358" s="97"/>
    </row>
    <row r="1359" spans="2:80" ht="18.75">
      <c r="B1359" s="94"/>
      <c r="C1359" s="94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6"/>
      <c r="S1359" s="96"/>
      <c r="T1359" s="96"/>
      <c r="U1359" s="96"/>
      <c r="V1359" s="96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8"/>
      <c r="AI1359" s="98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7"/>
      <c r="AV1359" s="97"/>
      <c r="AW1359" s="97"/>
      <c r="AX1359" s="97"/>
      <c r="AY1359" s="97"/>
      <c r="AZ1359" s="97"/>
      <c r="BA1359" s="97"/>
      <c r="BB1359" s="97"/>
      <c r="BC1359" s="97"/>
      <c r="BD1359" s="97"/>
      <c r="BE1359" s="97"/>
      <c r="BF1359" s="97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7"/>
      <c r="BS1359" s="97"/>
      <c r="BT1359" s="97"/>
      <c r="BU1359" s="97"/>
      <c r="BV1359" s="97"/>
      <c r="BW1359" s="97"/>
      <c r="BX1359" s="97"/>
      <c r="BY1359" s="97"/>
      <c r="BZ1359" s="97"/>
      <c r="CA1359" s="97"/>
      <c r="CB1359" s="97"/>
    </row>
    <row r="1360" spans="2:80" ht="18.75">
      <c r="B1360" s="94"/>
      <c r="C1360" s="94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6"/>
      <c r="S1360" s="96"/>
      <c r="T1360" s="96"/>
      <c r="U1360" s="96"/>
      <c r="V1360" s="96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8"/>
      <c r="AI1360" s="98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7"/>
      <c r="AV1360" s="97"/>
      <c r="AW1360" s="97"/>
      <c r="AX1360" s="97"/>
      <c r="AY1360" s="97"/>
      <c r="AZ1360" s="97"/>
      <c r="BA1360" s="97"/>
      <c r="BB1360" s="97"/>
      <c r="BC1360" s="97"/>
      <c r="BD1360" s="97"/>
      <c r="BE1360" s="97"/>
      <c r="BF1360" s="97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7"/>
      <c r="BS1360" s="97"/>
      <c r="BT1360" s="97"/>
      <c r="BU1360" s="97"/>
      <c r="BV1360" s="97"/>
      <c r="BW1360" s="97"/>
      <c r="BX1360" s="97"/>
      <c r="BY1360" s="97"/>
      <c r="BZ1360" s="97"/>
      <c r="CA1360" s="97"/>
      <c r="CB1360" s="97"/>
    </row>
    <row r="1361" spans="2:80" ht="18.75">
      <c r="B1361" s="94"/>
      <c r="C1361" s="94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6"/>
      <c r="S1361" s="96"/>
      <c r="T1361" s="96"/>
      <c r="U1361" s="96"/>
      <c r="V1361" s="96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8"/>
      <c r="AI1361" s="98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7"/>
      <c r="AV1361" s="97"/>
      <c r="AW1361" s="97"/>
      <c r="AX1361" s="97"/>
      <c r="AY1361" s="97"/>
      <c r="AZ1361" s="97"/>
      <c r="BA1361" s="97"/>
      <c r="BB1361" s="97"/>
      <c r="BC1361" s="97"/>
      <c r="BD1361" s="97"/>
      <c r="BE1361" s="97"/>
      <c r="BF1361" s="97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7"/>
      <c r="BS1361" s="97"/>
      <c r="BT1361" s="97"/>
      <c r="BU1361" s="97"/>
      <c r="BV1361" s="97"/>
      <c r="BW1361" s="97"/>
      <c r="BX1361" s="97"/>
      <c r="BY1361" s="97"/>
      <c r="BZ1361" s="97"/>
      <c r="CA1361" s="97"/>
      <c r="CB1361" s="97"/>
    </row>
    <row r="1362" spans="2:80" ht="18.75">
      <c r="B1362" s="94"/>
      <c r="C1362" s="94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6"/>
      <c r="S1362" s="96"/>
      <c r="T1362" s="96"/>
      <c r="U1362" s="96"/>
      <c r="V1362" s="96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8"/>
      <c r="AI1362" s="98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7"/>
      <c r="AV1362" s="97"/>
      <c r="AW1362" s="97"/>
      <c r="AX1362" s="97"/>
      <c r="AY1362" s="97"/>
      <c r="AZ1362" s="97"/>
      <c r="BA1362" s="97"/>
      <c r="BB1362" s="97"/>
      <c r="BC1362" s="97"/>
      <c r="BD1362" s="97"/>
      <c r="BE1362" s="97"/>
      <c r="BF1362" s="97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7"/>
      <c r="BS1362" s="97"/>
      <c r="BT1362" s="97"/>
      <c r="BU1362" s="97"/>
      <c r="BV1362" s="97"/>
      <c r="BW1362" s="97"/>
      <c r="BX1362" s="97"/>
      <c r="BY1362" s="97"/>
      <c r="BZ1362" s="97"/>
      <c r="CA1362" s="97"/>
      <c r="CB1362" s="97"/>
    </row>
    <row r="1363" spans="2:80" ht="18.75">
      <c r="B1363" s="94"/>
      <c r="C1363" s="94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6"/>
      <c r="S1363" s="96"/>
      <c r="T1363" s="96"/>
      <c r="U1363" s="96"/>
      <c r="V1363" s="96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8"/>
      <c r="AI1363" s="98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7"/>
      <c r="AV1363" s="97"/>
      <c r="AW1363" s="97"/>
      <c r="AX1363" s="97"/>
      <c r="AY1363" s="97"/>
      <c r="AZ1363" s="97"/>
      <c r="BA1363" s="97"/>
      <c r="BB1363" s="97"/>
      <c r="BC1363" s="97"/>
      <c r="BD1363" s="97"/>
      <c r="BE1363" s="97"/>
      <c r="BF1363" s="97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7"/>
      <c r="BS1363" s="97"/>
      <c r="BT1363" s="97"/>
      <c r="BU1363" s="97"/>
      <c r="BV1363" s="97"/>
      <c r="BW1363" s="97"/>
      <c r="BX1363" s="97"/>
      <c r="BY1363" s="97"/>
      <c r="BZ1363" s="97"/>
      <c r="CA1363" s="97"/>
      <c r="CB1363" s="97"/>
    </row>
    <row r="1364" spans="2:80" ht="18.75">
      <c r="B1364" s="94"/>
      <c r="C1364" s="94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6"/>
      <c r="S1364" s="96"/>
      <c r="T1364" s="96"/>
      <c r="U1364" s="96"/>
      <c r="V1364" s="96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8"/>
      <c r="AI1364" s="98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7"/>
      <c r="AV1364" s="97"/>
      <c r="AW1364" s="97"/>
      <c r="AX1364" s="97"/>
      <c r="AY1364" s="97"/>
      <c r="AZ1364" s="97"/>
      <c r="BA1364" s="97"/>
      <c r="BB1364" s="97"/>
      <c r="BC1364" s="97"/>
      <c r="BD1364" s="97"/>
      <c r="BE1364" s="97"/>
      <c r="BF1364" s="97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7"/>
      <c r="BS1364" s="97"/>
      <c r="BT1364" s="97"/>
      <c r="BU1364" s="97"/>
      <c r="BV1364" s="97"/>
      <c r="BW1364" s="97"/>
      <c r="BX1364" s="97"/>
      <c r="BY1364" s="97"/>
      <c r="BZ1364" s="97"/>
      <c r="CA1364" s="97"/>
      <c r="CB1364" s="97"/>
    </row>
    <row r="1365" spans="2:80" ht="18.75">
      <c r="B1365" s="94"/>
      <c r="C1365" s="94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6"/>
      <c r="S1365" s="96"/>
      <c r="T1365" s="96"/>
      <c r="U1365" s="96"/>
      <c r="V1365" s="96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8"/>
      <c r="AI1365" s="98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7"/>
      <c r="AV1365" s="97"/>
      <c r="AW1365" s="97"/>
      <c r="AX1365" s="97"/>
      <c r="AY1365" s="97"/>
      <c r="AZ1365" s="97"/>
      <c r="BA1365" s="97"/>
      <c r="BB1365" s="97"/>
      <c r="BC1365" s="97"/>
      <c r="BD1365" s="97"/>
      <c r="BE1365" s="97"/>
      <c r="BF1365" s="97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7"/>
      <c r="BS1365" s="97"/>
      <c r="BT1365" s="97"/>
      <c r="BU1365" s="97"/>
      <c r="BV1365" s="97"/>
      <c r="BW1365" s="97"/>
      <c r="BX1365" s="97"/>
      <c r="BY1365" s="97"/>
      <c r="BZ1365" s="97"/>
      <c r="CA1365" s="97"/>
      <c r="CB1365" s="97"/>
    </row>
    <row r="1366" spans="2:80" ht="18.75">
      <c r="B1366" s="94"/>
      <c r="C1366" s="94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6"/>
      <c r="S1366" s="96"/>
      <c r="T1366" s="96"/>
      <c r="U1366" s="96"/>
      <c r="V1366" s="96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8"/>
      <c r="AI1366" s="98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7"/>
      <c r="AV1366" s="97"/>
      <c r="AW1366" s="97"/>
      <c r="AX1366" s="97"/>
      <c r="AY1366" s="97"/>
      <c r="AZ1366" s="97"/>
      <c r="BA1366" s="97"/>
      <c r="BB1366" s="97"/>
      <c r="BC1366" s="97"/>
      <c r="BD1366" s="97"/>
      <c r="BE1366" s="97"/>
      <c r="BF1366" s="97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7"/>
      <c r="BS1366" s="97"/>
      <c r="BT1366" s="97"/>
      <c r="BU1366" s="97"/>
      <c r="BV1366" s="97"/>
      <c r="BW1366" s="97"/>
      <c r="BX1366" s="97"/>
      <c r="BY1366" s="97"/>
      <c r="BZ1366" s="97"/>
      <c r="CA1366" s="97"/>
      <c r="CB1366" s="97"/>
    </row>
    <row r="1367" spans="2:80" ht="18.75">
      <c r="B1367" s="94"/>
      <c r="C1367" s="94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6"/>
      <c r="S1367" s="96"/>
      <c r="T1367" s="96"/>
      <c r="U1367" s="96"/>
      <c r="V1367" s="96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8"/>
      <c r="AI1367" s="98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7"/>
      <c r="AV1367" s="97"/>
      <c r="AW1367" s="97"/>
      <c r="AX1367" s="97"/>
      <c r="AY1367" s="97"/>
      <c r="AZ1367" s="97"/>
      <c r="BA1367" s="97"/>
      <c r="BB1367" s="97"/>
      <c r="BC1367" s="97"/>
      <c r="BD1367" s="97"/>
      <c r="BE1367" s="97"/>
      <c r="BF1367" s="97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7"/>
      <c r="BS1367" s="97"/>
      <c r="BT1367" s="97"/>
      <c r="BU1367" s="97"/>
      <c r="BV1367" s="97"/>
      <c r="BW1367" s="97"/>
      <c r="BX1367" s="97"/>
      <c r="BY1367" s="97"/>
      <c r="BZ1367" s="97"/>
      <c r="CA1367" s="97"/>
      <c r="CB1367" s="97"/>
    </row>
    <row r="1368" spans="2:80" ht="18.75">
      <c r="B1368" s="94"/>
      <c r="C1368" s="94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6"/>
      <c r="S1368" s="96"/>
      <c r="T1368" s="96"/>
      <c r="U1368" s="96"/>
      <c r="V1368" s="96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8"/>
      <c r="AI1368" s="98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7"/>
      <c r="AV1368" s="97"/>
      <c r="AW1368" s="97"/>
      <c r="AX1368" s="97"/>
      <c r="AY1368" s="97"/>
      <c r="AZ1368" s="97"/>
      <c r="BA1368" s="97"/>
      <c r="BB1368" s="97"/>
      <c r="BC1368" s="97"/>
      <c r="BD1368" s="97"/>
      <c r="BE1368" s="97"/>
      <c r="BF1368" s="97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7"/>
      <c r="BS1368" s="97"/>
      <c r="BT1368" s="97"/>
      <c r="BU1368" s="97"/>
      <c r="BV1368" s="97"/>
      <c r="BW1368" s="97"/>
      <c r="BX1368" s="97"/>
      <c r="BY1368" s="97"/>
      <c r="BZ1368" s="97"/>
      <c r="CA1368" s="97"/>
      <c r="CB1368" s="97"/>
    </row>
    <row r="1369" spans="2:80" ht="18.75">
      <c r="B1369" s="94"/>
      <c r="C1369" s="94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6"/>
      <c r="S1369" s="96"/>
      <c r="T1369" s="96"/>
      <c r="U1369" s="96"/>
      <c r="V1369" s="96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8"/>
      <c r="AI1369" s="98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7"/>
      <c r="AV1369" s="97"/>
      <c r="AW1369" s="97"/>
      <c r="AX1369" s="97"/>
      <c r="AY1369" s="97"/>
      <c r="AZ1369" s="97"/>
      <c r="BA1369" s="97"/>
      <c r="BB1369" s="97"/>
      <c r="BC1369" s="97"/>
      <c r="BD1369" s="97"/>
      <c r="BE1369" s="97"/>
      <c r="BF1369" s="97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7"/>
      <c r="BS1369" s="97"/>
      <c r="BT1369" s="97"/>
      <c r="BU1369" s="97"/>
      <c r="BV1369" s="97"/>
      <c r="BW1369" s="97"/>
      <c r="BX1369" s="97"/>
      <c r="BY1369" s="97"/>
      <c r="BZ1369" s="97"/>
      <c r="CA1369" s="97"/>
      <c r="CB1369" s="97"/>
    </row>
    <row r="1370" spans="2:80" ht="18.75">
      <c r="B1370" s="94"/>
      <c r="C1370" s="94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6"/>
      <c r="S1370" s="96"/>
      <c r="T1370" s="96"/>
      <c r="U1370" s="96"/>
      <c r="V1370" s="96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8"/>
      <c r="AI1370" s="98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7"/>
      <c r="AV1370" s="97"/>
      <c r="AW1370" s="97"/>
      <c r="AX1370" s="97"/>
      <c r="AY1370" s="97"/>
      <c r="AZ1370" s="97"/>
      <c r="BA1370" s="97"/>
      <c r="BB1370" s="97"/>
      <c r="BC1370" s="97"/>
      <c r="BD1370" s="97"/>
      <c r="BE1370" s="97"/>
      <c r="BF1370" s="97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7"/>
      <c r="BS1370" s="97"/>
      <c r="BT1370" s="97"/>
      <c r="BU1370" s="97"/>
      <c r="BV1370" s="97"/>
      <c r="BW1370" s="97"/>
      <c r="BX1370" s="97"/>
      <c r="BY1370" s="97"/>
      <c r="BZ1370" s="97"/>
      <c r="CA1370" s="97"/>
      <c r="CB1370" s="97"/>
    </row>
    <row r="1371" spans="2:80" ht="18.75">
      <c r="B1371" s="94"/>
      <c r="C1371" s="94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6"/>
      <c r="S1371" s="96"/>
      <c r="T1371" s="96"/>
      <c r="U1371" s="96"/>
      <c r="V1371" s="96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8"/>
      <c r="AI1371" s="98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7"/>
      <c r="AV1371" s="97"/>
      <c r="AW1371" s="97"/>
      <c r="AX1371" s="97"/>
      <c r="AY1371" s="97"/>
      <c r="AZ1371" s="97"/>
      <c r="BA1371" s="97"/>
      <c r="BB1371" s="97"/>
      <c r="BC1371" s="97"/>
      <c r="BD1371" s="97"/>
      <c r="BE1371" s="97"/>
      <c r="BF1371" s="97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7"/>
      <c r="BS1371" s="97"/>
      <c r="BT1371" s="97"/>
      <c r="BU1371" s="97"/>
      <c r="BV1371" s="97"/>
      <c r="BW1371" s="97"/>
      <c r="BX1371" s="97"/>
      <c r="BY1371" s="97"/>
      <c r="BZ1371" s="97"/>
      <c r="CA1371" s="97"/>
      <c r="CB1371" s="97"/>
    </row>
    <row r="1372" spans="2:80" ht="18.75">
      <c r="B1372" s="94"/>
      <c r="C1372" s="94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6"/>
      <c r="S1372" s="96"/>
      <c r="T1372" s="96"/>
      <c r="U1372" s="96"/>
      <c r="V1372" s="96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8"/>
      <c r="AI1372" s="98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7"/>
      <c r="AV1372" s="97"/>
      <c r="AW1372" s="97"/>
      <c r="AX1372" s="97"/>
      <c r="AY1372" s="97"/>
      <c r="AZ1372" s="97"/>
      <c r="BA1372" s="97"/>
      <c r="BB1372" s="97"/>
      <c r="BC1372" s="97"/>
      <c r="BD1372" s="97"/>
      <c r="BE1372" s="97"/>
      <c r="BF1372" s="97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7"/>
      <c r="BS1372" s="97"/>
      <c r="BT1372" s="97"/>
      <c r="BU1372" s="97"/>
      <c r="BV1372" s="97"/>
      <c r="BW1372" s="97"/>
      <c r="BX1372" s="97"/>
      <c r="BY1372" s="97"/>
      <c r="BZ1372" s="97"/>
      <c r="CA1372" s="97"/>
      <c r="CB1372" s="97"/>
    </row>
    <row r="1373" spans="2:80" ht="18.75">
      <c r="B1373" s="94"/>
      <c r="C1373" s="94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6"/>
      <c r="S1373" s="96"/>
      <c r="T1373" s="96"/>
      <c r="U1373" s="96"/>
      <c r="V1373" s="96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8"/>
      <c r="AI1373" s="98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7"/>
      <c r="AV1373" s="97"/>
      <c r="AW1373" s="97"/>
      <c r="AX1373" s="97"/>
      <c r="AY1373" s="97"/>
      <c r="AZ1373" s="97"/>
      <c r="BA1373" s="97"/>
      <c r="BB1373" s="97"/>
      <c r="BC1373" s="97"/>
      <c r="BD1373" s="97"/>
      <c r="BE1373" s="97"/>
      <c r="BF1373" s="97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7"/>
      <c r="BS1373" s="97"/>
      <c r="BT1373" s="97"/>
      <c r="BU1373" s="97"/>
      <c r="BV1373" s="97"/>
      <c r="BW1373" s="97"/>
      <c r="BX1373" s="97"/>
      <c r="BY1373" s="97"/>
      <c r="BZ1373" s="97"/>
      <c r="CA1373" s="97"/>
      <c r="CB1373" s="97"/>
    </row>
    <row r="1374" spans="2:80" ht="18.75">
      <c r="B1374" s="94"/>
      <c r="C1374" s="94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6"/>
      <c r="S1374" s="96"/>
      <c r="T1374" s="96"/>
      <c r="U1374" s="96"/>
      <c r="V1374" s="96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8"/>
      <c r="AI1374" s="98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7"/>
      <c r="AV1374" s="97"/>
      <c r="AW1374" s="97"/>
      <c r="AX1374" s="97"/>
      <c r="AY1374" s="97"/>
      <c r="AZ1374" s="97"/>
      <c r="BA1374" s="97"/>
      <c r="BB1374" s="97"/>
      <c r="BC1374" s="97"/>
      <c r="BD1374" s="97"/>
      <c r="BE1374" s="97"/>
      <c r="BF1374" s="97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7"/>
      <c r="BS1374" s="97"/>
      <c r="BT1374" s="97"/>
      <c r="BU1374" s="97"/>
      <c r="BV1374" s="97"/>
      <c r="BW1374" s="97"/>
      <c r="BX1374" s="97"/>
      <c r="BY1374" s="97"/>
      <c r="BZ1374" s="97"/>
      <c r="CA1374" s="97"/>
      <c r="CB1374" s="97"/>
    </row>
    <row r="1375" spans="2:80" ht="18.75">
      <c r="B1375" s="94"/>
      <c r="C1375" s="94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6"/>
      <c r="S1375" s="96"/>
      <c r="T1375" s="96"/>
      <c r="U1375" s="96"/>
      <c r="V1375" s="96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8"/>
      <c r="AI1375" s="98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7"/>
      <c r="AV1375" s="97"/>
      <c r="AW1375" s="97"/>
      <c r="AX1375" s="97"/>
      <c r="AY1375" s="97"/>
      <c r="AZ1375" s="97"/>
      <c r="BA1375" s="97"/>
      <c r="BB1375" s="97"/>
      <c r="BC1375" s="97"/>
      <c r="BD1375" s="97"/>
      <c r="BE1375" s="97"/>
      <c r="BF1375" s="97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7"/>
      <c r="BS1375" s="97"/>
      <c r="BT1375" s="97"/>
      <c r="BU1375" s="97"/>
      <c r="BV1375" s="97"/>
      <c r="BW1375" s="97"/>
      <c r="BX1375" s="97"/>
      <c r="BY1375" s="97"/>
      <c r="BZ1375" s="97"/>
      <c r="CA1375" s="97"/>
      <c r="CB1375" s="97"/>
    </row>
    <row r="1376" spans="2:80" ht="18.75">
      <c r="B1376" s="94"/>
      <c r="C1376" s="94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6"/>
      <c r="S1376" s="96"/>
      <c r="T1376" s="96"/>
      <c r="U1376" s="96"/>
      <c r="V1376" s="96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8"/>
      <c r="AI1376" s="98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7"/>
      <c r="AV1376" s="97"/>
      <c r="AW1376" s="97"/>
      <c r="AX1376" s="97"/>
      <c r="AY1376" s="97"/>
      <c r="AZ1376" s="97"/>
      <c r="BA1376" s="97"/>
      <c r="BB1376" s="97"/>
      <c r="BC1376" s="97"/>
      <c r="BD1376" s="97"/>
      <c r="BE1376" s="97"/>
      <c r="BF1376" s="97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7"/>
      <c r="BS1376" s="97"/>
      <c r="BT1376" s="97"/>
      <c r="BU1376" s="97"/>
      <c r="BV1376" s="97"/>
      <c r="BW1376" s="97"/>
      <c r="BX1376" s="97"/>
      <c r="BY1376" s="97"/>
      <c r="BZ1376" s="97"/>
      <c r="CA1376" s="97"/>
      <c r="CB1376" s="97"/>
    </row>
    <row r="1377" spans="2:80" ht="18.75">
      <c r="B1377" s="94"/>
      <c r="C1377" s="94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6"/>
      <c r="S1377" s="96"/>
      <c r="T1377" s="96"/>
      <c r="U1377" s="96"/>
      <c r="V1377" s="96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8"/>
      <c r="AI1377" s="98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7"/>
      <c r="AV1377" s="97"/>
      <c r="AW1377" s="97"/>
      <c r="AX1377" s="97"/>
      <c r="AY1377" s="97"/>
      <c r="AZ1377" s="97"/>
      <c r="BA1377" s="97"/>
      <c r="BB1377" s="97"/>
      <c r="BC1377" s="97"/>
      <c r="BD1377" s="97"/>
      <c r="BE1377" s="97"/>
      <c r="BF1377" s="97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7"/>
      <c r="BS1377" s="97"/>
      <c r="BT1377" s="97"/>
      <c r="BU1377" s="97"/>
      <c r="BV1377" s="97"/>
      <c r="BW1377" s="97"/>
      <c r="BX1377" s="97"/>
      <c r="BY1377" s="97"/>
      <c r="BZ1377" s="97"/>
      <c r="CA1377" s="97"/>
      <c r="CB1377" s="97"/>
    </row>
    <row r="1378" spans="2:80" ht="18.75">
      <c r="B1378" s="94"/>
      <c r="C1378" s="94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6"/>
      <c r="S1378" s="96"/>
      <c r="T1378" s="96"/>
      <c r="U1378" s="96"/>
      <c r="V1378" s="96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8"/>
      <c r="AI1378" s="98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7"/>
      <c r="AV1378" s="97"/>
      <c r="AW1378" s="97"/>
      <c r="AX1378" s="97"/>
      <c r="AY1378" s="97"/>
      <c r="AZ1378" s="97"/>
      <c r="BA1378" s="97"/>
      <c r="BB1378" s="97"/>
      <c r="BC1378" s="97"/>
      <c r="BD1378" s="97"/>
      <c r="BE1378" s="97"/>
      <c r="BF1378" s="97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7"/>
      <c r="BS1378" s="97"/>
      <c r="BT1378" s="97"/>
      <c r="BU1378" s="97"/>
      <c r="BV1378" s="97"/>
      <c r="BW1378" s="97"/>
      <c r="BX1378" s="97"/>
      <c r="BY1378" s="97"/>
      <c r="BZ1378" s="97"/>
      <c r="CA1378" s="97"/>
      <c r="CB1378" s="97"/>
    </row>
    <row r="1379" spans="2:80" ht="18.75">
      <c r="B1379" s="94"/>
      <c r="C1379" s="94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6"/>
      <c r="S1379" s="96"/>
      <c r="T1379" s="96"/>
      <c r="U1379" s="96"/>
      <c r="V1379" s="96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8"/>
      <c r="AI1379" s="98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7"/>
      <c r="AV1379" s="97"/>
      <c r="AW1379" s="97"/>
      <c r="AX1379" s="97"/>
      <c r="AY1379" s="97"/>
      <c r="AZ1379" s="97"/>
      <c r="BA1379" s="97"/>
      <c r="BB1379" s="97"/>
      <c r="BC1379" s="97"/>
      <c r="BD1379" s="97"/>
      <c r="BE1379" s="97"/>
      <c r="BF1379" s="97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7"/>
      <c r="BS1379" s="97"/>
      <c r="BT1379" s="97"/>
      <c r="BU1379" s="97"/>
      <c r="BV1379" s="97"/>
      <c r="BW1379" s="97"/>
      <c r="BX1379" s="97"/>
      <c r="BY1379" s="97"/>
      <c r="BZ1379" s="97"/>
      <c r="CA1379" s="97"/>
      <c r="CB1379" s="97"/>
    </row>
    <row r="1380" spans="2:80" ht="18.75">
      <c r="B1380" s="94"/>
      <c r="C1380" s="94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6"/>
      <c r="S1380" s="96"/>
      <c r="T1380" s="96"/>
      <c r="U1380" s="96"/>
      <c r="V1380" s="96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8"/>
      <c r="AI1380" s="98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7"/>
      <c r="AV1380" s="97"/>
      <c r="AW1380" s="97"/>
      <c r="AX1380" s="97"/>
      <c r="AY1380" s="97"/>
      <c r="AZ1380" s="97"/>
      <c r="BA1380" s="97"/>
      <c r="BB1380" s="97"/>
      <c r="BC1380" s="97"/>
      <c r="BD1380" s="97"/>
      <c r="BE1380" s="97"/>
      <c r="BF1380" s="97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7"/>
      <c r="BS1380" s="97"/>
      <c r="BT1380" s="97"/>
      <c r="BU1380" s="97"/>
      <c r="BV1380" s="97"/>
      <c r="BW1380" s="97"/>
      <c r="BX1380" s="97"/>
      <c r="BY1380" s="97"/>
      <c r="BZ1380" s="97"/>
      <c r="CA1380" s="97"/>
      <c r="CB1380" s="97"/>
    </row>
    <row r="1381" spans="2:80" ht="18.75">
      <c r="B1381" s="94"/>
      <c r="C1381" s="94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6"/>
      <c r="S1381" s="96"/>
      <c r="T1381" s="96"/>
      <c r="U1381" s="96"/>
      <c r="V1381" s="96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8"/>
      <c r="AI1381" s="98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7"/>
      <c r="AV1381" s="97"/>
      <c r="AW1381" s="97"/>
      <c r="AX1381" s="97"/>
      <c r="AY1381" s="97"/>
      <c r="AZ1381" s="97"/>
      <c r="BA1381" s="97"/>
      <c r="BB1381" s="97"/>
      <c r="BC1381" s="97"/>
      <c r="BD1381" s="97"/>
      <c r="BE1381" s="97"/>
      <c r="BF1381" s="97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7"/>
      <c r="BS1381" s="97"/>
      <c r="BT1381" s="97"/>
      <c r="BU1381" s="97"/>
      <c r="BV1381" s="97"/>
      <c r="BW1381" s="97"/>
      <c r="BX1381" s="97"/>
      <c r="BY1381" s="97"/>
      <c r="BZ1381" s="97"/>
      <c r="CA1381" s="97"/>
      <c r="CB1381" s="97"/>
    </row>
    <row r="1382" spans="2:80" ht="18.75">
      <c r="B1382" s="94"/>
      <c r="C1382" s="94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6"/>
      <c r="S1382" s="96"/>
      <c r="T1382" s="96"/>
      <c r="U1382" s="96"/>
      <c r="V1382" s="96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8"/>
      <c r="AI1382" s="98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7"/>
      <c r="AV1382" s="97"/>
      <c r="AW1382" s="97"/>
      <c r="AX1382" s="97"/>
      <c r="AY1382" s="97"/>
      <c r="AZ1382" s="97"/>
      <c r="BA1382" s="97"/>
      <c r="BB1382" s="97"/>
      <c r="BC1382" s="97"/>
      <c r="BD1382" s="97"/>
      <c r="BE1382" s="97"/>
      <c r="BF1382" s="97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7"/>
      <c r="BS1382" s="97"/>
      <c r="BT1382" s="97"/>
      <c r="BU1382" s="97"/>
      <c r="BV1382" s="97"/>
      <c r="BW1382" s="97"/>
      <c r="BX1382" s="97"/>
      <c r="BY1382" s="97"/>
      <c r="BZ1382" s="97"/>
      <c r="CA1382" s="97"/>
      <c r="CB1382" s="97"/>
    </row>
    <row r="1383" spans="2:80" ht="18.75">
      <c r="B1383" s="94"/>
      <c r="C1383" s="94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6"/>
      <c r="S1383" s="96"/>
      <c r="T1383" s="96"/>
      <c r="U1383" s="96"/>
      <c r="V1383" s="96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8"/>
      <c r="AI1383" s="98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7"/>
      <c r="AV1383" s="97"/>
      <c r="AW1383" s="97"/>
      <c r="AX1383" s="97"/>
      <c r="AY1383" s="97"/>
      <c r="AZ1383" s="97"/>
      <c r="BA1383" s="97"/>
      <c r="BB1383" s="97"/>
      <c r="BC1383" s="97"/>
      <c r="BD1383" s="97"/>
      <c r="BE1383" s="97"/>
      <c r="BF1383" s="97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7"/>
      <c r="BS1383" s="97"/>
      <c r="BT1383" s="97"/>
      <c r="BU1383" s="97"/>
      <c r="BV1383" s="97"/>
      <c r="BW1383" s="97"/>
      <c r="BX1383" s="97"/>
      <c r="BY1383" s="97"/>
      <c r="BZ1383" s="97"/>
      <c r="CA1383" s="97"/>
      <c r="CB1383" s="97"/>
    </row>
    <row r="1384" spans="2:80" ht="18.75">
      <c r="B1384" s="94"/>
      <c r="C1384" s="94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6"/>
      <c r="S1384" s="96"/>
      <c r="T1384" s="96"/>
      <c r="U1384" s="96"/>
      <c r="V1384" s="96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8"/>
      <c r="AI1384" s="98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7"/>
      <c r="AV1384" s="97"/>
      <c r="AW1384" s="97"/>
      <c r="AX1384" s="97"/>
      <c r="AY1384" s="97"/>
      <c r="AZ1384" s="97"/>
      <c r="BA1384" s="97"/>
      <c r="BB1384" s="97"/>
      <c r="BC1384" s="97"/>
      <c r="BD1384" s="97"/>
      <c r="BE1384" s="97"/>
      <c r="BF1384" s="97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7"/>
      <c r="BS1384" s="97"/>
      <c r="BT1384" s="97"/>
      <c r="BU1384" s="97"/>
      <c r="BV1384" s="97"/>
      <c r="BW1384" s="97"/>
      <c r="BX1384" s="97"/>
      <c r="BY1384" s="97"/>
      <c r="BZ1384" s="97"/>
      <c r="CA1384" s="97"/>
      <c r="CB1384" s="97"/>
    </row>
    <row r="1385" spans="2:80" ht="18.75">
      <c r="B1385" s="94"/>
      <c r="C1385" s="94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6"/>
      <c r="S1385" s="96"/>
      <c r="T1385" s="96"/>
      <c r="U1385" s="96"/>
      <c r="V1385" s="96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8"/>
      <c r="AI1385" s="98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7"/>
      <c r="AV1385" s="97"/>
      <c r="AW1385" s="97"/>
      <c r="AX1385" s="97"/>
      <c r="AY1385" s="97"/>
      <c r="AZ1385" s="97"/>
      <c r="BA1385" s="97"/>
      <c r="BB1385" s="97"/>
      <c r="BC1385" s="97"/>
      <c r="BD1385" s="97"/>
      <c r="BE1385" s="97"/>
      <c r="BF1385" s="97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7"/>
      <c r="BS1385" s="97"/>
      <c r="BT1385" s="97"/>
      <c r="BU1385" s="97"/>
      <c r="BV1385" s="97"/>
      <c r="BW1385" s="97"/>
      <c r="BX1385" s="97"/>
      <c r="BY1385" s="97"/>
      <c r="BZ1385" s="97"/>
      <c r="CA1385" s="97"/>
      <c r="CB1385" s="97"/>
    </row>
    <row r="1386" spans="2:80" ht="18.75">
      <c r="B1386" s="94"/>
      <c r="C1386" s="94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6"/>
      <c r="S1386" s="96"/>
      <c r="T1386" s="96"/>
      <c r="U1386" s="96"/>
      <c r="V1386" s="96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8"/>
      <c r="AI1386" s="98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7"/>
      <c r="AV1386" s="97"/>
      <c r="AW1386" s="97"/>
      <c r="AX1386" s="97"/>
      <c r="AY1386" s="97"/>
      <c r="AZ1386" s="97"/>
      <c r="BA1386" s="97"/>
      <c r="BB1386" s="97"/>
      <c r="BC1386" s="97"/>
      <c r="BD1386" s="97"/>
      <c r="BE1386" s="97"/>
      <c r="BF1386" s="97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7"/>
      <c r="BS1386" s="97"/>
      <c r="BT1386" s="97"/>
      <c r="BU1386" s="97"/>
      <c r="BV1386" s="97"/>
      <c r="BW1386" s="97"/>
      <c r="BX1386" s="97"/>
      <c r="BY1386" s="97"/>
      <c r="BZ1386" s="97"/>
      <c r="CA1386" s="97"/>
      <c r="CB1386" s="97"/>
    </row>
    <row r="1387" spans="2:80" ht="18.75">
      <c r="B1387" s="94"/>
      <c r="C1387" s="94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6"/>
      <c r="S1387" s="96"/>
      <c r="T1387" s="96"/>
      <c r="U1387" s="96"/>
      <c r="V1387" s="96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8"/>
      <c r="AI1387" s="98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7"/>
      <c r="AV1387" s="97"/>
      <c r="AW1387" s="97"/>
      <c r="AX1387" s="97"/>
      <c r="AY1387" s="97"/>
      <c r="AZ1387" s="97"/>
      <c r="BA1387" s="97"/>
      <c r="BB1387" s="97"/>
      <c r="BC1387" s="97"/>
      <c r="BD1387" s="97"/>
      <c r="BE1387" s="97"/>
      <c r="BF1387" s="97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7"/>
      <c r="BS1387" s="97"/>
      <c r="BT1387" s="97"/>
      <c r="BU1387" s="97"/>
      <c r="BV1387" s="97"/>
      <c r="BW1387" s="97"/>
      <c r="BX1387" s="97"/>
      <c r="BY1387" s="97"/>
      <c r="BZ1387" s="97"/>
      <c r="CA1387" s="97"/>
      <c r="CB1387" s="97"/>
    </row>
    <row r="1388" spans="2:80" ht="18.75">
      <c r="B1388" s="94"/>
      <c r="C1388" s="94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6"/>
      <c r="S1388" s="96"/>
      <c r="T1388" s="96"/>
      <c r="U1388" s="96"/>
      <c r="V1388" s="96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8"/>
      <c r="AI1388" s="98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7"/>
      <c r="AV1388" s="97"/>
      <c r="AW1388" s="97"/>
      <c r="AX1388" s="97"/>
      <c r="AY1388" s="97"/>
      <c r="AZ1388" s="97"/>
      <c r="BA1388" s="97"/>
      <c r="BB1388" s="97"/>
      <c r="BC1388" s="97"/>
      <c r="BD1388" s="97"/>
      <c r="BE1388" s="97"/>
      <c r="BF1388" s="97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7"/>
      <c r="BS1388" s="97"/>
      <c r="BT1388" s="97"/>
      <c r="BU1388" s="97"/>
      <c r="BV1388" s="97"/>
      <c r="BW1388" s="97"/>
      <c r="BX1388" s="97"/>
      <c r="BY1388" s="97"/>
      <c r="BZ1388" s="97"/>
      <c r="CA1388" s="97"/>
      <c r="CB1388" s="97"/>
    </row>
    <row r="1389" spans="2:80" ht="18.75">
      <c r="B1389" s="94"/>
      <c r="C1389" s="94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6"/>
      <c r="S1389" s="96"/>
      <c r="T1389" s="96"/>
      <c r="U1389" s="96"/>
      <c r="V1389" s="96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8"/>
      <c r="AI1389" s="98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7"/>
      <c r="AV1389" s="97"/>
      <c r="AW1389" s="97"/>
      <c r="AX1389" s="97"/>
      <c r="AY1389" s="97"/>
      <c r="AZ1389" s="97"/>
      <c r="BA1389" s="97"/>
      <c r="BB1389" s="97"/>
      <c r="BC1389" s="97"/>
      <c r="BD1389" s="97"/>
      <c r="BE1389" s="97"/>
      <c r="BF1389" s="97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7"/>
      <c r="BS1389" s="97"/>
      <c r="BT1389" s="97"/>
      <c r="BU1389" s="97"/>
      <c r="BV1389" s="97"/>
      <c r="BW1389" s="97"/>
      <c r="BX1389" s="97"/>
      <c r="BY1389" s="97"/>
      <c r="BZ1389" s="97"/>
      <c r="CA1389" s="97"/>
      <c r="CB1389" s="97"/>
    </row>
    <row r="1390" spans="2:80" ht="18.75">
      <c r="B1390" s="94"/>
      <c r="C1390" s="94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6"/>
      <c r="S1390" s="96"/>
      <c r="T1390" s="96"/>
      <c r="U1390" s="96"/>
      <c r="V1390" s="96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8"/>
      <c r="AI1390" s="98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7"/>
      <c r="AV1390" s="97"/>
      <c r="AW1390" s="97"/>
      <c r="AX1390" s="97"/>
      <c r="AY1390" s="97"/>
      <c r="AZ1390" s="97"/>
      <c r="BA1390" s="97"/>
      <c r="BB1390" s="97"/>
      <c r="BC1390" s="97"/>
      <c r="BD1390" s="97"/>
      <c r="BE1390" s="97"/>
      <c r="BF1390" s="97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7"/>
      <c r="BS1390" s="97"/>
      <c r="BT1390" s="97"/>
      <c r="BU1390" s="97"/>
      <c r="BV1390" s="97"/>
      <c r="BW1390" s="97"/>
      <c r="BX1390" s="97"/>
      <c r="BY1390" s="97"/>
      <c r="BZ1390" s="97"/>
      <c r="CA1390" s="97"/>
      <c r="CB1390" s="97"/>
    </row>
    <row r="1391" spans="2:80" ht="18.75">
      <c r="B1391" s="94"/>
      <c r="C1391" s="94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6"/>
      <c r="S1391" s="96"/>
      <c r="T1391" s="96"/>
      <c r="U1391" s="96"/>
      <c r="V1391" s="96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8"/>
      <c r="AI1391" s="98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7"/>
      <c r="AV1391" s="97"/>
      <c r="AW1391" s="97"/>
      <c r="AX1391" s="97"/>
      <c r="AY1391" s="97"/>
      <c r="AZ1391" s="97"/>
      <c r="BA1391" s="97"/>
      <c r="BB1391" s="97"/>
      <c r="BC1391" s="97"/>
      <c r="BD1391" s="97"/>
      <c r="BE1391" s="97"/>
      <c r="BF1391" s="97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7"/>
      <c r="BS1391" s="97"/>
      <c r="BT1391" s="97"/>
      <c r="BU1391" s="97"/>
      <c r="BV1391" s="97"/>
      <c r="BW1391" s="97"/>
      <c r="BX1391" s="97"/>
      <c r="BY1391" s="97"/>
      <c r="BZ1391" s="97"/>
      <c r="CA1391" s="97"/>
      <c r="CB1391" s="97"/>
    </row>
    <row r="1392" spans="2:80" ht="18.75">
      <c r="B1392" s="94"/>
      <c r="C1392" s="94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6"/>
      <c r="S1392" s="96"/>
      <c r="T1392" s="96"/>
      <c r="U1392" s="96"/>
      <c r="V1392" s="96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8"/>
      <c r="AI1392" s="98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7"/>
      <c r="AV1392" s="97"/>
      <c r="AW1392" s="97"/>
      <c r="AX1392" s="97"/>
      <c r="AY1392" s="97"/>
      <c r="AZ1392" s="97"/>
      <c r="BA1392" s="97"/>
      <c r="BB1392" s="97"/>
      <c r="BC1392" s="97"/>
      <c r="BD1392" s="97"/>
      <c r="BE1392" s="97"/>
      <c r="BF1392" s="97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7"/>
      <c r="BS1392" s="97"/>
      <c r="BT1392" s="97"/>
      <c r="BU1392" s="97"/>
      <c r="BV1392" s="97"/>
      <c r="BW1392" s="97"/>
      <c r="BX1392" s="97"/>
      <c r="BY1392" s="97"/>
      <c r="BZ1392" s="97"/>
      <c r="CA1392" s="97"/>
      <c r="CB1392" s="97"/>
    </row>
    <row r="1393" spans="2:80" ht="18.75">
      <c r="B1393" s="94"/>
      <c r="C1393" s="94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6"/>
      <c r="S1393" s="96"/>
      <c r="T1393" s="96"/>
      <c r="U1393" s="96"/>
      <c r="V1393" s="96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8"/>
      <c r="AI1393" s="98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7"/>
      <c r="AV1393" s="97"/>
      <c r="AW1393" s="97"/>
      <c r="AX1393" s="97"/>
      <c r="AY1393" s="97"/>
      <c r="AZ1393" s="97"/>
      <c r="BA1393" s="97"/>
      <c r="BB1393" s="97"/>
      <c r="BC1393" s="97"/>
      <c r="BD1393" s="97"/>
      <c r="BE1393" s="97"/>
      <c r="BF1393" s="97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7"/>
      <c r="BS1393" s="97"/>
      <c r="BT1393" s="97"/>
      <c r="BU1393" s="97"/>
      <c r="BV1393" s="97"/>
      <c r="BW1393" s="97"/>
      <c r="BX1393" s="97"/>
      <c r="BY1393" s="97"/>
      <c r="BZ1393" s="97"/>
      <c r="CA1393" s="97"/>
      <c r="CB1393" s="97"/>
    </row>
    <row r="1394" spans="2:80" ht="18.75">
      <c r="B1394" s="94"/>
      <c r="C1394" s="94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6"/>
      <c r="S1394" s="96"/>
      <c r="T1394" s="96"/>
      <c r="U1394" s="96"/>
      <c r="V1394" s="96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8"/>
      <c r="AI1394" s="98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7"/>
      <c r="AV1394" s="97"/>
      <c r="AW1394" s="97"/>
      <c r="AX1394" s="97"/>
      <c r="AY1394" s="97"/>
      <c r="AZ1394" s="97"/>
      <c r="BA1394" s="97"/>
      <c r="BB1394" s="97"/>
      <c r="BC1394" s="97"/>
      <c r="BD1394" s="97"/>
      <c r="BE1394" s="97"/>
      <c r="BF1394" s="97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7"/>
      <c r="BS1394" s="97"/>
      <c r="BT1394" s="97"/>
      <c r="BU1394" s="97"/>
      <c r="BV1394" s="97"/>
      <c r="BW1394" s="97"/>
      <c r="BX1394" s="97"/>
      <c r="BY1394" s="97"/>
      <c r="BZ1394" s="97"/>
      <c r="CA1394" s="97"/>
      <c r="CB1394" s="97"/>
    </row>
    <row r="1395" spans="2:80" ht="18.75">
      <c r="B1395" s="94"/>
      <c r="C1395" s="94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6"/>
      <c r="S1395" s="96"/>
      <c r="T1395" s="96"/>
      <c r="U1395" s="96"/>
      <c r="V1395" s="96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8"/>
      <c r="AI1395" s="98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7"/>
      <c r="AV1395" s="97"/>
      <c r="AW1395" s="97"/>
      <c r="AX1395" s="97"/>
      <c r="AY1395" s="97"/>
      <c r="AZ1395" s="97"/>
      <c r="BA1395" s="97"/>
      <c r="BB1395" s="97"/>
      <c r="BC1395" s="97"/>
      <c r="BD1395" s="97"/>
      <c r="BE1395" s="97"/>
      <c r="BF1395" s="97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7"/>
      <c r="BS1395" s="97"/>
      <c r="BT1395" s="97"/>
      <c r="BU1395" s="97"/>
      <c r="BV1395" s="97"/>
      <c r="BW1395" s="97"/>
      <c r="BX1395" s="97"/>
      <c r="BY1395" s="97"/>
      <c r="BZ1395" s="97"/>
      <c r="CA1395" s="97"/>
      <c r="CB1395" s="97"/>
    </row>
    <row r="1396" spans="2:80" ht="18.75">
      <c r="B1396" s="94"/>
      <c r="C1396" s="94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6"/>
      <c r="S1396" s="96"/>
      <c r="T1396" s="96"/>
      <c r="U1396" s="96"/>
      <c r="V1396" s="96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8"/>
      <c r="AI1396" s="98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7"/>
      <c r="AV1396" s="97"/>
      <c r="AW1396" s="97"/>
      <c r="AX1396" s="97"/>
      <c r="AY1396" s="97"/>
      <c r="AZ1396" s="97"/>
      <c r="BA1396" s="97"/>
      <c r="BB1396" s="97"/>
      <c r="BC1396" s="97"/>
      <c r="BD1396" s="97"/>
      <c r="BE1396" s="97"/>
      <c r="BF1396" s="97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7"/>
      <c r="BS1396" s="97"/>
      <c r="BT1396" s="97"/>
      <c r="BU1396" s="97"/>
      <c r="BV1396" s="97"/>
      <c r="BW1396" s="97"/>
      <c r="BX1396" s="97"/>
      <c r="BY1396" s="97"/>
      <c r="BZ1396" s="97"/>
      <c r="CA1396" s="97"/>
      <c r="CB1396" s="97"/>
    </row>
    <row r="1397" spans="2:80" ht="18.75">
      <c r="B1397" s="94"/>
      <c r="C1397" s="94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6"/>
      <c r="S1397" s="96"/>
      <c r="T1397" s="96"/>
      <c r="U1397" s="96"/>
      <c r="V1397" s="96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8"/>
      <c r="AI1397" s="98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7"/>
      <c r="AV1397" s="97"/>
      <c r="AW1397" s="97"/>
      <c r="AX1397" s="97"/>
      <c r="AY1397" s="97"/>
      <c r="AZ1397" s="97"/>
      <c r="BA1397" s="97"/>
      <c r="BB1397" s="97"/>
      <c r="BC1397" s="97"/>
      <c r="BD1397" s="97"/>
      <c r="BE1397" s="97"/>
      <c r="BF1397" s="97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7"/>
      <c r="BS1397" s="97"/>
      <c r="BT1397" s="97"/>
      <c r="BU1397" s="97"/>
      <c r="BV1397" s="97"/>
      <c r="BW1397" s="97"/>
      <c r="BX1397" s="97"/>
      <c r="BY1397" s="97"/>
      <c r="BZ1397" s="97"/>
      <c r="CA1397" s="97"/>
      <c r="CB1397" s="97"/>
    </row>
    <row r="1398" spans="2:80" ht="18.75">
      <c r="B1398" s="94"/>
      <c r="C1398" s="94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6"/>
      <c r="S1398" s="96"/>
      <c r="T1398" s="96"/>
      <c r="U1398" s="96"/>
      <c r="V1398" s="96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8"/>
      <c r="AI1398" s="98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7"/>
      <c r="AV1398" s="97"/>
      <c r="AW1398" s="97"/>
      <c r="AX1398" s="97"/>
      <c r="AY1398" s="97"/>
      <c r="AZ1398" s="97"/>
      <c r="BA1398" s="97"/>
      <c r="BB1398" s="97"/>
      <c r="BC1398" s="97"/>
      <c r="BD1398" s="97"/>
      <c r="BE1398" s="97"/>
      <c r="BF1398" s="97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7"/>
      <c r="BS1398" s="97"/>
      <c r="BT1398" s="97"/>
      <c r="BU1398" s="97"/>
      <c r="BV1398" s="97"/>
      <c r="BW1398" s="97"/>
      <c r="BX1398" s="97"/>
      <c r="BY1398" s="97"/>
      <c r="BZ1398" s="97"/>
      <c r="CA1398" s="97"/>
      <c r="CB1398" s="97"/>
    </row>
    <row r="1399" spans="2:80" ht="18.75">
      <c r="B1399" s="94"/>
      <c r="C1399" s="94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6"/>
      <c r="S1399" s="96"/>
      <c r="T1399" s="96"/>
      <c r="U1399" s="96"/>
      <c r="V1399" s="96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8"/>
      <c r="AI1399" s="98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7"/>
      <c r="AV1399" s="97"/>
      <c r="AW1399" s="97"/>
      <c r="AX1399" s="97"/>
      <c r="AY1399" s="97"/>
      <c r="AZ1399" s="97"/>
      <c r="BA1399" s="97"/>
      <c r="BB1399" s="97"/>
      <c r="BC1399" s="97"/>
      <c r="BD1399" s="97"/>
      <c r="BE1399" s="97"/>
      <c r="BF1399" s="97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7"/>
      <c r="BS1399" s="97"/>
      <c r="BT1399" s="97"/>
      <c r="BU1399" s="97"/>
      <c r="BV1399" s="97"/>
      <c r="BW1399" s="97"/>
      <c r="BX1399" s="97"/>
      <c r="BY1399" s="97"/>
      <c r="BZ1399" s="97"/>
      <c r="CA1399" s="97"/>
      <c r="CB1399" s="97"/>
    </row>
    <row r="1400" spans="2:80" ht="18.75">
      <c r="B1400" s="94"/>
      <c r="C1400" s="94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6"/>
      <c r="S1400" s="96"/>
      <c r="T1400" s="96"/>
      <c r="U1400" s="96"/>
      <c r="V1400" s="96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8"/>
      <c r="AI1400" s="98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7"/>
      <c r="AV1400" s="97"/>
      <c r="AW1400" s="97"/>
      <c r="AX1400" s="97"/>
      <c r="AY1400" s="97"/>
      <c r="AZ1400" s="97"/>
      <c r="BA1400" s="97"/>
      <c r="BB1400" s="97"/>
      <c r="BC1400" s="97"/>
      <c r="BD1400" s="97"/>
      <c r="BE1400" s="97"/>
      <c r="BF1400" s="97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7"/>
      <c r="BS1400" s="97"/>
      <c r="BT1400" s="97"/>
      <c r="BU1400" s="97"/>
      <c r="BV1400" s="97"/>
      <c r="BW1400" s="97"/>
      <c r="BX1400" s="97"/>
      <c r="BY1400" s="97"/>
      <c r="BZ1400" s="97"/>
      <c r="CA1400" s="97"/>
      <c r="CB1400" s="97"/>
    </row>
    <row r="1401" spans="2:80" ht="18.75">
      <c r="B1401" s="94"/>
      <c r="C1401" s="94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6"/>
      <c r="S1401" s="96"/>
      <c r="T1401" s="96"/>
      <c r="U1401" s="96"/>
      <c r="V1401" s="96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8"/>
      <c r="AI1401" s="98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7"/>
      <c r="AV1401" s="97"/>
      <c r="AW1401" s="97"/>
      <c r="AX1401" s="97"/>
      <c r="AY1401" s="97"/>
      <c r="AZ1401" s="97"/>
      <c r="BA1401" s="97"/>
      <c r="BB1401" s="97"/>
      <c r="BC1401" s="97"/>
      <c r="BD1401" s="97"/>
      <c r="BE1401" s="97"/>
      <c r="BF1401" s="97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7"/>
      <c r="BS1401" s="97"/>
      <c r="BT1401" s="97"/>
      <c r="BU1401" s="97"/>
      <c r="BV1401" s="97"/>
      <c r="BW1401" s="97"/>
      <c r="BX1401" s="97"/>
      <c r="BY1401" s="97"/>
      <c r="BZ1401" s="97"/>
      <c r="CA1401" s="97"/>
      <c r="CB1401" s="97"/>
    </row>
    <row r="1402" spans="2:80" ht="18.75">
      <c r="B1402" s="94"/>
      <c r="C1402" s="94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6"/>
      <c r="S1402" s="96"/>
      <c r="T1402" s="96"/>
      <c r="U1402" s="96"/>
      <c r="V1402" s="96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8"/>
      <c r="AI1402" s="98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7"/>
      <c r="AV1402" s="97"/>
      <c r="AW1402" s="97"/>
      <c r="AX1402" s="97"/>
      <c r="AY1402" s="97"/>
      <c r="AZ1402" s="97"/>
      <c r="BA1402" s="97"/>
      <c r="BB1402" s="97"/>
      <c r="BC1402" s="97"/>
      <c r="BD1402" s="97"/>
      <c r="BE1402" s="97"/>
      <c r="BF1402" s="97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7"/>
      <c r="BS1402" s="97"/>
      <c r="BT1402" s="97"/>
      <c r="BU1402" s="97"/>
      <c r="BV1402" s="97"/>
      <c r="BW1402" s="97"/>
      <c r="BX1402" s="97"/>
      <c r="BY1402" s="97"/>
      <c r="BZ1402" s="97"/>
      <c r="CA1402" s="97"/>
      <c r="CB1402" s="97"/>
    </row>
    <row r="1403" spans="2:80" ht="18.75">
      <c r="B1403" s="94"/>
      <c r="C1403" s="94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6"/>
      <c r="S1403" s="96"/>
      <c r="T1403" s="96"/>
      <c r="U1403" s="96"/>
      <c r="V1403" s="96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8"/>
      <c r="AI1403" s="98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7"/>
      <c r="AV1403" s="97"/>
      <c r="AW1403" s="97"/>
      <c r="AX1403" s="97"/>
      <c r="AY1403" s="97"/>
      <c r="AZ1403" s="97"/>
      <c r="BA1403" s="97"/>
      <c r="BB1403" s="97"/>
      <c r="BC1403" s="97"/>
      <c r="BD1403" s="97"/>
      <c r="BE1403" s="97"/>
      <c r="BF1403" s="97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7"/>
      <c r="BS1403" s="97"/>
      <c r="BT1403" s="97"/>
      <c r="BU1403" s="97"/>
      <c r="BV1403" s="97"/>
      <c r="BW1403" s="97"/>
      <c r="BX1403" s="97"/>
      <c r="BY1403" s="97"/>
      <c r="BZ1403" s="97"/>
      <c r="CA1403" s="97"/>
      <c r="CB1403" s="97"/>
    </row>
    <row r="1404" spans="2:80" ht="18.75">
      <c r="B1404" s="94"/>
      <c r="C1404" s="94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6"/>
      <c r="S1404" s="96"/>
      <c r="T1404" s="96"/>
      <c r="U1404" s="96"/>
      <c r="V1404" s="96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8"/>
      <c r="AI1404" s="98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7"/>
      <c r="AV1404" s="97"/>
      <c r="AW1404" s="97"/>
      <c r="AX1404" s="97"/>
      <c r="AY1404" s="97"/>
      <c r="AZ1404" s="97"/>
      <c r="BA1404" s="97"/>
      <c r="BB1404" s="97"/>
      <c r="BC1404" s="97"/>
      <c r="BD1404" s="97"/>
      <c r="BE1404" s="97"/>
      <c r="BF1404" s="97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7"/>
      <c r="BS1404" s="97"/>
      <c r="BT1404" s="97"/>
      <c r="BU1404" s="97"/>
      <c r="BV1404" s="97"/>
      <c r="BW1404" s="97"/>
      <c r="BX1404" s="97"/>
      <c r="BY1404" s="97"/>
      <c r="BZ1404" s="97"/>
      <c r="CA1404" s="97"/>
      <c r="CB1404" s="97"/>
    </row>
    <row r="1405" spans="2:80" ht="18.75">
      <c r="B1405" s="94"/>
      <c r="C1405" s="94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6"/>
      <c r="S1405" s="96"/>
      <c r="T1405" s="96"/>
      <c r="U1405" s="96"/>
      <c r="V1405" s="96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8"/>
      <c r="AI1405" s="98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7"/>
      <c r="AV1405" s="97"/>
      <c r="AW1405" s="97"/>
      <c r="AX1405" s="97"/>
      <c r="AY1405" s="97"/>
      <c r="AZ1405" s="97"/>
      <c r="BA1405" s="97"/>
      <c r="BB1405" s="97"/>
      <c r="BC1405" s="97"/>
      <c r="BD1405" s="97"/>
      <c r="BE1405" s="97"/>
      <c r="BF1405" s="97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7"/>
      <c r="BS1405" s="97"/>
      <c r="BT1405" s="97"/>
      <c r="BU1405" s="97"/>
      <c r="BV1405" s="97"/>
      <c r="BW1405" s="97"/>
      <c r="BX1405" s="97"/>
      <c r="BY1405" s="97"/>
      <c r="BZ1405" s="97"/>
      <c r="CA1405" s="97"/>
      <c r="CB1405" s="97"/>
    </row>
    <row r="1406" spans="2:80" ht="18.75">
      <c r="B1406" s="94"/>
      <c r="C1406" s="94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6"/>
      <c r="S1406" s="96"/>
      <c r="T1406" s="96"/>
      <c r="U1406" s="96"/>
      <c r="V1406" s="96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8"/>
      <c r="AI1406" s="98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7"/>
      <c r="AV1406" s="97"/>
      <c r="AW1406" s="97"/>
      <c r="AX1406" s="97"/>
      <c r="AY1406" s="97"/>
      <c r="AZ1406" s="97"/>
      <c r="BA1406" s="97"/>
      <c r="BB1406" s="97"/>
      <c r="BC1406" s="97"/>
      <c r="BD1406" s="97"/>
      <c r="BE1406" s="97"/>
      <c r="BF1406" s="97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7"/>
      <c r="BS1406" s="97"/>
      <c r="BT1406" s="97"/>
      <c r="BU1406" s="97"/>
      <c r="BV1406" s="97"/>
      <c r="BW1406" s="97"/>
      <c r="BX1406" s="97"/>
      <c r="BY1406" s="97"/>
      <c r="BZ1406" s="97"/>
      <c r="CA1406" s="97"/>
      <c r="CB1406" s="97"/>
    </row>
    <row r="1407" spans="2:80" ht="18.75">
      <c r="B1407" s="94"/>
      <c r="C1407" s="94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6"/>
      <c r="S1407" s="96"/>
      <c r="T1407" s="96"/>
      <c r="U1407" s="96"/>
      <c r="V1407" s="96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8"/>
      <c r="AI1407" s="98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7"/>
      <c r="AV1407" s="97"/>
      <c r="AW1407" s="97"/>
      <c r="AX1407" s="97"/>
      <c r="AY1407" s="97"/>
      <c r="AZ1407" s="97"/>
      <c r="BA1407" s="97"/>
      <c r="BB1407" s="97"/>
      <c r="BC1407" s="97"/>
      <c r="BD1407" s="97"/>
      <c r="BE1407" s="97"/>
      <c r="BF1407" s="97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7"/>
      <c r="BS1407" s="97"/>
      <c r="BT1407" s="97"/>
      <c r="BU1407" s="97"/>
      <c r="BV1407" s="97"/>
      <c r="BW1407" s="97"/>
      <c r="BX1407" s="97"/>
      <c r="BY1407" s="97"/>
      <c r="BZ1407" s="97"/>
      <c r="CA1407" s="97"/>
      <c r="CB1407" s="97"/>
    </row>
    <row r="1408" spans="2:80" ht="18.75">
      <c r="B1408" s="94"/>
      <c r="C1408" s="94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6"/>
      <c r="S1408" s="96"/>
      <c r="T1408" s="96"/>
      <c r="U1408" s="96"/>
      <c r="V1408" s="96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8"/>
      <c r="AI1408" s="98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7"/>
      <c r="AV1408" s="97"/>
      <c r="AW1408" s="97"/>
      <c r="AX1408" s="97"/>
      <c r="AY1408" s="97"/>
      <c r="AZ1408" s="97"/>
      <c r="BA1408" s="97"/>
      <c r="BB1408" s="97"/>
      <c r="BC1408" s="97"/>
      <c r="BD1408" s="97"/>
      <c r="BE1408" s="97"/>
      <c r="BF1408" s="97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7"/>
      <c r="BS1408" s="97"/>
      <c r="BT1408" s="97"/>
      <c r="BU1408" s="97"/>
      <c r="BV1408" s="97"/>
      <c r="BW1408" s="97"/>
      <c r="BX1408" s="97"/>
      <c r="BY1408" s="97"/>
      <c r="BZ1408" s="97"/>
      <c r="CA1408" s="97"/>
      <c r="CB1408" s="97"/>
    </row>
    <row r="1409" spans="2:80" ht="18.75">
      <c r="B1409" s="94"/>
      <c r="C1409" s="94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6"/>
      <c r="S1409" s="96"/>
      <c r="T1409" s="96"/>
      <c r="U1409" s="96"/>
      <c r="V1409" s="96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8"/>
      <c r="AI1409" s="98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7"/>
      <c r="AV1409" s="97"/>
      <c r="AW1409" s="97"/>
      <c r="AX1409" s="97"/>
      <c r="AY1409" s="97"/>
      <c r="AZ1409" s="97"/>
      <c r="BA1409" s="97"/>
      <c r="BB1409" s="97"/>
      <c r="BC1409" s="97"/>
      <c r="BD1409" s="97"/>
      <c r="BE1409" s="97"/>
      <c r="BF1409" s="97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7"/>
      <c r="BS1409" s="97"/>
      <c r="BT1409" s="97"/>
      <c r="BU1409" s="97"/>
      <c r="BV1409" s="97"/>
      <c r="BW1409" s="97"/>
      <c r="BX1409" s="97"/>
      <c r="BY1409" s="97"/>
      <c r="BZ1409" s="97"/>
      <c r="CA1409" s="97"/>
      <c r="CB1409" s="97"/>
    </row>
    <row r="1410" spans="2:80" ht="18.75">
      <c r="B1410" s="94"/>
      <c r="C1410" s="94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6"/>
      <c r="S1410" s="96"/>
      <c r="T1410" s="96"/>
      <c r="U1410" s="96"/>
      <c r="V1410" s="96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8"/>
      <c r="AI1410" s="98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7"/>
      <c r="AV1410" s="97"/>
      <c r="AW1410" s="97"/>
      <c r="AX1410" s="97"/>
      <c r="AY1410" s="97"/>
      <c r="AZ1410" s="97"/>
      <c r="BA1410" s="97"/>
      <c r="BB1410" s="97"/>
      <c r="BC1410" s="97"/>
      <c r="BD1410" s="97"/>
      <c r="BE1410" s="97"/>
      <c r="BF1410" s="97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7"/>
      <c r="BS1410" s="97"/>
      <c r="BT1410" s="97"/>
      <c r="BU1410" s="97"/>
      <c r="BV1410" s="97"/>
      <c r="BW1410" s="97"/>
      <c r="BX1410" s="97"/>
      <c r="BY1410" s="97"/>
      <c r="BZ1410" s="97"/>
      <c r="CA1410" s="97"/>
      <c r="CB1410" s="97"/>
    </row>
    <row r="1411" spans="2:80" ht="18.75">
      <c r="B1411" s="94"/>
      <c r="C1411" s="94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6"/>
      <c r="S1411" s="96"/>
      <c r="T1411" s="96"/>
      <c r="U1411" s="96"/>
      <c r="V1411" s="96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8"/>
      <c r="AI1411" s="98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7"/>
      <c r="AV1411" s="97"/>
      <c r="AW1411" s="97"/>
      <c r="AX1411" s="97"/>
      <c r="AY1411" s="97"/>
      <c r="AZ1411" s="97"/>
      <c r="BA1411" s="97"/>
      <c r="BB1411" s="97"/>
      <c r="BC1411" s="97"/>
      <c r="BD1411" s="97"/>
      <c r="BE1411" s="97"/>
      <c r="BF1411" s="97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7"/>
      <c r="BS1411" s="97"/>
      <c r="BT1411" s="97"/>
      <c r="BU1411" s="97"/>
      <c r="BV1411" s="97"/>
      <c r="BW1411" s="97"/>
      <c r="BX1411" s="97"/>
      <c r="BY1411" s="97"/>
      <c r="BZ1411" s="97"/>
      <c r="CA1411" s="97"/>
      <c r="CB1411" s="97"/>
    </row>
    <row r="1412" spans="2:80" ht="18.75">
      <c r="B1412" s="94"/>
      <c r="C1412" s="94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6"/>
      <c r="S1412" s="96"/>
      <c r="T1412" s="96"/>
      <c r="U1412" s="96"/>
      <c r="V1412" s="96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8"/>
      <c r="AI1412" s="98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7"/>
      <c r="AV1412" s="97"/>
      <c r="AW1412" s="97"/>
      <c r="AX1412" s="97"/>
      <c r="AY1412" s="97"/>
      <c r="AZ1412" s="97"/>
      <c r="BA1412" s="97"/>
      <c r="BB1412" s="97"/>
      <c r="BC1412" s="97"/>
      <c r="BD1412" s="97"/>
      <c r="BE1412" s="97"/>
      <c r="BF1412" s="97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7"/>
      <c r="BS1412" s="97"/>
      <c r="BT1412" s="97"/>
      <c r="BU1412" s="97"/>
      <c r="BV1412" s="97"/>
      <c r="BW1412" s="97"/>
      <c r="BX1412" s="97"/>
      <c r="BY1412" s="97"/>
      <c r="BZ1412" s="97"/>
      <c r="CA1412" s="97"/>
      <c r="CB1412" s="97"/>
    </row>
    <row r="1413" spans="2:80" ht="18.75">
      <c r="B1413" s="94"/>
      <c r="C1413" s="94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6"/>
      <c r="S1413" s="96"/>
      <c r="T1413" s="96"/>
      <c r="U1413" s="96"/>
      <c r="V1413" s="96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8"/>
      <c r="AI1413" s="98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7"/>
      <c r="AV1413" s="97"/>
      <c r="AW1413" s="97"/>
      <c r="AX1413" s="97"/>
      <c r="AY1413" s="97"/>
      <c r="AZ1413" s="97"/>
      <c r="BA1413" s="97"/>
      <c r="BB1413" s="97"/>
      <c r="BC1413" s="97"/>
      <c r="BD1413" s="97"/>
      <c r="BE1413" s="97"/>
      <c r="BF1413" s="97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7"/>
      <c r="BS1413" s="97"/>
      <c r="BT1413" s="97"/>
      <c r="BU1413" s="97"/>
      <c r="BV1413" s="97"/>
      <c r="BW1413" s="97"/>
      <c r="BX1413" s="97"/>
      <c r="BY1413" s="97"/>
      <c r="BZ1413" s="97"/>
      <c r="CA1413" s="97"/>
      <c r="CB1413" s="97"/>
    </row>
    <row r="1414" spans="2:80" ht="18.75">
      <c r="B1414" s="94"/>
      <c r="C1414" s="94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6"/>
      <c r="S1414" s="96"/>
      <c r="T1414" s="96"/>
      <c r="U1414" s="96"/>
      <c r="V1414" s="96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8"/>
      <c r="AI1414" s="98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7"/>
      <c r="AV1414" s="97"/>
      <c r="AW1414" s="97"/>
      <c r="AX1414" s="97"/>
      <c r="AY1414" s="97"/>
      <c r="AZ1414" s="97"/>
      <c r="BA1414" s="97"/>
      <c r="BB1414" s="97"/>
      <c r="BC1414" s="97"/>
      <c r="BD1414" s="97"/>
      <c r="BE1414" s="97"/>
      <c r="BF1414" s="97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7"/>
      <c r="BS1414" s="97"/>
      <c r="BT1414" s="97"/>
      <c r="BU1414" s="97"/>
      <c r="BV1414" s="97"/>
      <c r="BW1414" s="97"/>
      <c r="BX1414" s="97"/>
      <c r="BY1414" s="97"/>
      <c r="BZ1414" s="97"/>
      <c r="CA1414" s="97"/>
      <c r="CB1414" s="97"/>
    </row>
    <row r="1415" spans="2:80" ht="18.75">
      <c r="B1415" s="94"/>
      <c r="C1415" s="94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6"/>
      <c r="S1415" s="96"/>
      <c r="T1415" s="96"/>
      <c r="U1415" s="96"/>
      <c r="V1415" s="96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8"/>
      <c r="AI1415" s="98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7"/>
      <c r="AV1415" s="97"/>
      <c r="AW1415" s="97"/>
      <c r="AX1415" s="97"/>
      <c r="AY1415" s="97"/>
      <c r="AZ1415" s="97"/>
      <c r="BA1415" s="97"/>
      <c r="BB1415" s="97"/>
      <c r="BC1415" s="97"/>
      <c r="BD1415" s="97"/>
      <c r="BE1415" s="97"/>
      <c r="BF1415" s="97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7"/>
      <c r="BS1415" s="97"/>
      <c r="BT1415" s="97"/>
      <c r="BU1415" s="97"/>
      <c r="BV1415" s="97"/>
      <c r="BW1415" s="97"/>
      <c r="BX1415" s="97"/>
      <c r="BY1415" s="97"/>
      <c r="BZ1415" s="97"/>
      <c r="CA1415" s="97"/>
      <c r="CB1415" s="97"/>
    </row>
    <row r="1416" spans="2:80" ht="18.75">
      <c r="B1416" s="94"/>
      <c r="C1416" s="94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6"/>
      <c r="S1416" s="96"/>
      <c r="T1416" s="96"/>
      <c r="U1416" s="96"/>
      <c r="V1416" s="96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8"/>
      <c r="AI1416" s="98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7"/>
      <c r="AV1416" s="97"/>
      <c r="AW1416" s="97"/>
      <c r="AX1416" s="97"/>
      <c r="AY1416" s="97"/>
      <c r="AZ1416" s="97"/>
      <c r="BA1416" s="97"/>
      <c r="BB1416" s="97"/>
      <c r="BC1416" s="97"/>
      <c r="BD1416" s="97"/>
      <c r="BE1416" s="97"/>
      <c r="BF1416" s="97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7"/>
      <c r="BS1416" s="97"/>
      <c r="BT1416" s="97"/>
      <c r="BU1416" s="97"/>
      <c r="BV1416" s="97"/>
      <c r="BW1416" s="97"/>
      <c r="BX1416" s="97"/>
      <c r="BY1416" s="97"/>
      <c r="BZ1416" s="97"/>
      <c r="CA1416" s="97"/>
      <c r="CB1416" s="97"/>
    </row>
    <row r="1417" spans="2:80" ht="18.75">
      <c r="B1417" s="94"/>
      <c r="C1417" s="94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6"/>
      <c r="S1417" s="96"/>
      <c r="T1417" s="96"/>
      <c r="U1417" s="96"/>
      <c r="V1417" s="96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8"/>
      <c r="AI1417" s="98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7"/>
      <c r="AV1417" s="97"/>
      <c r="AW1417" s="97"/>
      <c r="AX1417" s="97"/>
      <c r="AY1417" s="97"/>
      <c r="AZ1417" s="97"/>
      <c r="BA1417" s="97"/>
      <c r="BB1417" s="97"/>
      <c r="BC1417" s="97"/>
      <c r="BD1417" s="97"/>
      <c r="BE1417" s="97"/>
      <c r="BF1417" s="97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7"/>
      <c r="BS1417" s="97"/>
      <c r="BT1417" s="97"/>
      <c r="BU1417" s="97"/>
      <c r="BV1417" s="97"/>
      <c r="BW1417" s="97"/>
      <c r="BX1417" s="97"/>
      <c r="BY1417" s="97"/>
      <c r="BZ1417" s="97"/>
      <c r="CA1417" s="97"/>
      <c r="CB1417" s="97"/>
    </row>
    <row r="1418" spans="2:80" ht="18.75">
      <c r="B1418" s="94"/>
      <c r="C1418" s="94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6"/>
      <c r="S1418" s="96"/>
      <c r="T1418" s="96"/>
      <c r="U1418" s="96"/>
      <c r="V1418" s="96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8"/>
      <c r="AI1418" s="98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7"/>
      <c r="AV1418" s="97"/>
      <c r="AW1418" s="97"/>
      <c r="AX1418" s="97"/>
      <c r="AY1418" s="97"/>
      <c r="AZ1418" s="97"/>
      <c r="BA1418" s="97"/>
      <c r="BB1418" s="97"/>
      <c r="BC1418" s="97"/>
      <c r="BD1418" s="97"/>
      <c r="BE1418" s="97"/>
      <c r="BF1418" s="97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7"/>
      <c r="BS1418" s="97"/>
      <c r="BT1418" s="97"/>
      <c r="BU1418" s="97"/>
      <c r="BV1418" s="97"/>
      <c r="BW1418" s="97"/>
      <c r="BX1418" s="97"/>
      <c r="BY1418" s="97"/>
      <c r="BZ1418" s="97"/>
      <c r="CA1418" s="97"/>
      <c r="CB1418" s="97"/>
    </row>
    <row r="1419" spans="2:80" ht="18.75">
      <c r="B1419" s="94"/>
      <c r="C1419" s="94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6"/>
      <c r="S1419" s="96"/>
      <c r="T1419" s="96"/>
      <c r="U1419" s="96"/>
      <c r="V1419" s="96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8"/>
      <c r="AI1419" s="98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7"/>
      <c r="AV1419" s="97"/>
      <c r="AW1419" s="97"/>
      <c r="AX1419" s="97"/>
      <c r="AY1419" s="97"/>
      <c r="AZ1419" s="97"/>
      <c r="BA1419" s="97"/>
      <c r="BB1419" s="97"/>
      <c r="BC1419" s="97"/>
      <c r="BD1419" s="97"/>
      <c r="BE1419" s="97"/>
      <c r="BF1419" s="97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7"/>
      <c r="BS1419" s="97"/>
      <c r="BT1419" s="97"/>
      <c r="BU1419" s="97"/>
      <c r="BV1419" s="97"/>
      <c r="BW1419" s="97"/>
      <c r="BX1419" s="97"/>
      <c r="BY1419" s="97"/>
      <c r="BZ1419" s="97"/>
      <c r="CA1419" s="97"/>
      <c r="CB1419" s="97"/>
    </row>
    <row r="1420" spans="2:80" ht="18.75">
      <c r="B1420" s="94"/>
      <c r="C1420" s="94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6"/>
      <c r="S1420" s="96"/>
      <c r="T1420" s="96"/>
      <c r="U1420" s="96"/>
      <c r="V1420" s="96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8"/>
      <c r="AI1420" s="98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7"/>
      <c r="AV1420" s="97"/>
      <c r="AW1420" s="97"/>
      <c r="AX1420" s="97"/>
      <c r="AY1420" s="97"/>
      <c r="AZ1420" s="97"/>
      <c r="BA1420" s="97"/>
      <c r="BB1420" s="97"/>
      <c r="BC1420" s="97"/>
      <c r="BD1420" s="97"/>
      <c r="BE1420" s="97"/>
      <c r="BF1420" s="97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7"/>
      <c r="BS1420" s="97"/>
      <c r="BT1420" s="97"/>
      <c r="BU1420" s="97"/>
      <c r="BV1420" s="97"/>
      <c r="BW1420" s="97"/>
      <c r="BX1420" s="97"/>
      <c r="BY1420" s="97"/>
      <c r="BZ1420" s="97"/>
      <c r="CA1420" s="97"/>
      <c r="CB1420" s="97"/>
    </row>
    <row r="1421" spans="2:80" ht="18.75">
      <c r="B1421" s="94"/>
      <c r="C1421" s="94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6"/>
      <c r="S1421" s="96"/>
      <c r="T1421" s="96"/>
      <c r="U1421" s="96"/>
      <c r="V1421" s="96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8"/>
      <c r="AI1421" s="98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7"/>
      <c r="AV1421" s="97"/>
      <c r="AW1421" s="97"/>
      <c r="AX1421" s="97"/>
      <c r="AY1421" s="97"/>
      <c r="AZ1421" s="97"/>
      <c r="BA1421" s="97"/>
      <c r="BB1421" s="97"/>
      <c r="BC1421" s="97"/>
      <c r="BD1421" s="97"/>
      <c r="BE1421" s="97"/>
      <c r="BF1421" s="97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7"/>
      <c r="BS1421" s="97"/>
      <c r="BT1421" s="97"/>
      <c r="BU1421" s="97"/>
      <c r="BV1421" s="97"/>
      <c r="BW1421" s="97"/>
      <c r="BX1421" s="97"/>
      <c r="BY1421" s="97"/>
      <c r="BZ1421" s="97"/>
      <c r="CA1421" s="97"/>
      <c r="CB1421" s="97"/>
    </row>
    <row r="1422" spans="2:80" ht="18.75">
      <c r="B1422" s="94"/>
      <c r="C1422" s="94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6"/>
      <c r="S1422" s="96"/>
      <c r="T1422" s="96"/>
      <c r="U1422" s="96"/>
      <c r="V1422" s="96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8"/>
      <c r="AI1422" s="98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7"/>
      <c r="AV1422" s="97"/>
      <c r="AW1422" s="97"/>
      <c r="AX1422" s="97"/>
      <c r="AY1422" s="97"/>
      <c r="AZ1422" s="97"/>
      <c r="BA1422" s="97"/>
      <c r="BB1422" s="97"/>
      <c r="BC1422" s="97"/>
      <c r="BD1422" s="97"/>
      <c r="BE1422" s="97"/>
      <c r="BF1422" s="97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7"/>
      <c r="BS1422" s="97"/>
      <c r="BT1422" s="97"/>
      <c r="BU1422" s="97"/>
      <c r="BV1422" s="97"/>
      <c r="BW1422" s="97"/>
      <c r="BX1422" s="97"/>
      <c r="BY1422" s="97"/>
      <c r="BZ1422" s="97"/>
      <c r="CA1422" s="97"/>
      <c r="CB1422" s="97"/>
    </row>
    <row r="1423" spans="2:80" ht="18.75">
      <c r="B1423" s="94"/>
      <c r="C1423" s="94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6"/>
      <c r="S1423" s="96"/>
      <c r="T1423" s="96"/>
      <c r="U1423" s="96"/>
      <c r="V1423" s="96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8"/>
      <c r="AI1423" s="98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7"/>
      <c r="AV1423" s="97"/>
      <c r="AW1423" s="97"/>
      <c r="AX1423" s="97"/>
      <c r="AY1423" s="97"/>
      <c r="AZ1423" s="97"/>
      <c r="BA1423" s="97"/>
      <c r="BB1423" s="97"/>
      <c r="BC1423" s="97"/>
      <c r="BD1423" s="97"/>
      <c r="BE1423" s="97"/>
      <c r="BF1423" s="97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7"/>
      <c r="BS1423" s="97"/>
      <c r="BT1423" s="97"/>
      <c r="BU1423" s="97"/>
      <c r="BV1423" s="97"/>
      <c r="BW1423" s="97"/>
      <c r="BX1423" s="97"/>
      <c r="BY1423" s="97"/>
      <c r="BZ1423" s="97"/>
      <c r="CA1423" s="97"/>
      <c r="CB1423" s="97"/>
    </row>
    <row r="1424" spans="2:80" ht="18.75">
      <c r="B1424" s="94"/>
      <c r="C1424" s="94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6"/>
      <c r="S1424" s="96"/>
      <c r="T1424" s="96"/>
      <c r="U1424" s="96"/>
      <c r="V1424" s="96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8"/>
      <c r="AI1424" s="98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7"/>
      <c r="AV1424" s="97"/>
      <c r="AW1424" s="97"/>
      <c r="AX1424" s="97"/>
      <c r="AY1424" s="97"/>
      <c r="AZ1424" s="97"/>
      <c r="BA1424" s="97"/>
      <c r="BB1424" s="97"/>
      <c r="BC1424" s="97"/>
      <c r="BD1424" s="97"/>
      <c r="BE1424" s="97"/>
      <c r="BF1424" s="97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7"/>
      <c r="BS1424" s="97"/>
      <c r="BT1424" s="97"/>
      <c r="BU1424" s="97"/>
      <c r="BV1424" s="97"/>
      <c r="BW1424" s="97"/>
      <c r="BX1424" s="97"/>
      <c r="BY1424" s="97"/>
      <c r="BZ1424" s="97"/>
      <c r="CA1424" s="97"/>
      <c r="CB1424" s="97"/>
    </row>
    <row r="1425" spans="2:80" ht="18.75">
      <c r="B1425" s="94"/>
      <c r="C1425" s="94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6"/>
      <c r="S1425" s="96"/>
      <c r="T1425" s="96"/>
      <c r="U1425" s="96"/>
      <c r="V1425" s="96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8"/>
      <c r="AI1425" s="98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7"/>
      <c r="AV1425" s="97"/>
      <c r="AW1425" s="97"/>
      <c r="AX1425" s="97"/>
      <c r="AY1425" s="97"/>
      <c r="AZ1425" s="97"/>
      <c r="BA1425" s="97"/>
      <c r="BB1425" s="97"/>
      <c r="BC1425" s="97"/>
      <c r="BD1425" s="97"/>
      <c r="BE1425" s="97"/>
      <c r="BF1425" s="97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7"/>
      <c r="BS1425" s="97"/>
      <c r="BT1425" s="97"/>
      <c r="BU1425" s="97"/>
      <c r="BV1425" s="97"/>
      <c r="BW1425" s="97"/>
      <c r="BX1425" s="97"/>
      <c r="BY1425" s="97"/>
      <c r="BZ1425" s="97"/>
      <c r="CA1425" s="97"/>
      <c r="CB1425" s="97"/>
    </row>
    <row r="1426" spans="2:80" ht="18.75">
      <c r="B1426" s="94"/>
      <c r="C1426" s="94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6"/>
      <c r="S1426" s="96"/>
      <c r="T1426" s="96"/>
      <c r="U1426" s="96"/>
      <c r="V1426" s="96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8"/>
      <c r="AI1426" s="98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7"/>
      <c r="AV1426" s="97"/>
      <c r="AW1426" s="97"/>
      <c r="AX1426" s="97"/>
      <c r="AY1426" s="97"/>
      <c r="AZ1426" s="97"/>
      <c r="BA1426" s="97"/>
      <c r="BB1426" s="97"/>
      <c r="BC1426" s="97"/>
      <c r="BD1426" s="97"/>
      <c r="BE1426" s="97"/>
      <c r="BF1426" s="97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7"/>
      <c r="BS1426" s="97"/>
      <c r="BT1426" s="97"/>
      <c r="BU1426" s="97"/>
      <c r="BV1426" s="97"/>
      <c r="BW1426" s="97"/>
      <c r="BX1426" s="97"/>
      <c r="BY1426" s="97"/>
      <c r="BZ1426" s="97"/>
      <c r="CA1426" s="97"/>
      <c r="CB1426" s="97"/>
    </row>
    <row r="1427" spans="2:80" ht="18.75">
      <c r="B1427" s="94"/>
      <c r="C1427" s="94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6"/>
      <c r="S1427" s="96"/>
      <c r="T1427" s="96"/>
      <c r="U1427" s="96"/>
      <c r="V1427" s="96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8"/>
      <c r="AI1427" s="98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7"/>
      <c r="AV1427" s="97"/>
      <c r="AW1427" s="97"/>
      <c r="AX1427" s="97"/>
      <c r="AY1427" s="97"/>
      <c r="AZ1427" s="97"/>
      <c r="BA1427" s="97"/>
      <c r="BB1427" s="97"/>
      <c r="BC1427" s="97"/>
      <c r="BD1427" s="97"/>
      <c r="BE1427" s="97"/>
      <c r="BF1427" s="97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7"/>
      <c r="BS1427" s="97"/>
      <c r="BT1427" s="97"/>
      <c r="BU1427" s="97"/>
      <c r="BV1427" s="97"/>
      <c r="BW1427" s="97"/>
      <c r="BX1427" s="97"/>
      <c r="BY1427" s="97"/>
      <c r="BZ1427" s="97"/>
      <c r="CA1427" s="97"/>
      <c r="CB1427" s="97"/>
    </row>
    <row r="1428" spans="2:80" ht="18.75">
      <c r="B1428" s="94"/>
      <c r="C1428" s="94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6"/>
      <c r="S1428" s="96"/>
      <c r="T1428" s="96"/>
      <c r="U1428" s="96"/>
      <c r="V1428" s="96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8"/>
      <c r="AI1428" s="98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7"/>
      <c r="AV1428" s="97"/>
      <c r="AW1428" s="97"/>
      <c r="AX1428" s="97"/>
      <c r="AY1428" s="97"/>
      <c r="AZ1428" s="97"/>
      <c r="BA1428" s="97"/>
      <c r="BB1428" s="97"/>
      <c r="BC1428" s="97"/>
      <c r="BD1428" s="97"/>
      <c r="BE1428" s="97"/>
      <c r="BF1428" s="97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7"/>
      <c r="BS1428" s="97"/>
      <c r="BT1428" s="97"/>
      <c r="BU1428" s="97"/>
      <c r="BV1428" s="97"/>
      <c r="BW1428" s="97"/>
      <c r="BX1428" s="97"/>
      <c r="BY1428" s="97"/>
      <c r="BZ1428" s="97"/>
      <c r="CA1428" s="97"/>
      <c r="CB1428" s="97"/>
    </row>
    <row r="1429" spans="2:80" ht="18.75">
      <c r="B1429" s="94"/>
      <c r="C1429" s="94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6"/>
      <c r="S1429" s="96"/>
      <c r="T1429" s="96"/>
      <c r="U1429" s="96"/>
      <c r="V1429" s="96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8"/>
      <c r="AI1429" s="98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7"/>
      <c r="AV1429" s="97"/>
      <c r="AW1429" s="97"/>
      <c r="AX1429" s="97"/>
      <c r="AY1429" s="97"/>
      <c r="AZ1429" s="97"/>
      <c r="BA1429" s="97"/>
      <c r="BB1429" s="97"/>
      <c r="BC1429" s="97"/>
      <c r="BD1429" s="97"/>
      <c r="BE1429" s="97"/>
      <c r="BF1429" s="97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7"/>
      <c r="BS1429" s="97"/>
      <c r="BT1429" s="97"/>
      <c r="BU1429" s="97"/>
      <c r="BV1429" s="97"/>
      <c r="BW1429" s="97"/>
      <c r="BX1429" s="97"/>
      <c r="BY1429" s="97"/>
      <c r="BZ1429" s="97"/>
      <c r="CA1429" s="97"/>
      <c r="CB1429" s="97"/>
    </row>
    <row r="1430" spans="2:80" ht="18.75">
      <c r="B1430" s="94"/>
      <c r="C1430" s="94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6"/>
      <c r="S1430" s="96"/>
      <c r="T1430" s="96"/>
      <c r="U1430" s="96"/>
      <c r="V1430" s="96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8"/>
      <c r="AI1430" s="98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7"/>
      <c r="AV1430" s="97"/>
      <c r="AW1430" s="97"/>
      <c r="AX1430" s="97"/>
      <c r="AY1430" s="97"/>
      <c r="AZ1430" s="97"/>
      <c r="BA1430" s="97"/>
      <c r="BB1430" s="97"/>
      <c r="BC1430" s="97"/>
      <c r="BD1430" s="97"/>
      <c r="BE1430" s="97"/>
      <c r="BF1430" s="97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7"/>
      <c r="BS1430" s="97"/>
      <c r="BT1430" s="97"/>
      <c r="BU1430" s="97"/>
      <c r="BV1430" s="97"/>
      <c r="BW1430" s="97"/>
      <c r="BX1430" s="97"/>
      <c r="BY1430" s="97"/>
      <c r="BZ1430" s="97"/>
      <c r="CA1430" s="97"/>
      <c r="CB1430" s="97"/>
    </row>
    <row r="1431" spans="2:80" ht="18.75">
      <c r="B1431" s="94"/>
      <c r="C1431" s="94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6"/>
      <c r="S1431" s="96"/>
      <c r="T1431" s="96"/>
      <c r="U1431" s="96"/>
      <c r="V1431" s="96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8"/>
      <c r="AI1431" s="98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7"/>
      <c r="AV1431" s="97"/>
      <c r="AW1431" s="97"/>
      <c r="AX1431" s="97"/>
      <c r="AY1431" s="97"/>
      <c r="AZ1431" s="97"/>
      <c r="BA1431" s="97"/>
      <c r="BB1431" s="97"/>
      <c r="BC1431" s="97"/>
      <c r="BD1431" s="97"/>
      <c r="BE1431" s="97"/>
      <c r="BF1431" s="97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7"/>
      <c r="BS1431" s="97"/>
      <c r="BT1431" s="97"/>
      <c r="BU1431" s="97"/>
      <c r="BV1431" s="97"/>
      <c r="BW1431" s="97"/>
      <c r="BX1431" s="97"/>
      <c r="BY1431" s="97"/>
      <c r="BZ1431" s="97"/>
      <c r="CA1431" s="97"/>
      <c r="CB1431" s="97"/>
    </row>
    <row r="1432" spans="2:80" ht="18.75">
      <c r="B1432" s="94"/>
      <c r="C1432" s="94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6"/>
      <c r="S1432" s="96"/>
      <c r="T1432" s="96"/>
      <c r="U1432" s="96"/>
      <c r="V1432" s="96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8"/>
      <c r="AI1432" s="98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7"/>
      <c r="AV1432" s="97"/>
      <c r="AW1432" s="97"/>
      <c r="AX1432" s="97"/>
      <c r="AY1432" s="97"/>
      <c r="AZ1432" s="97"/>
      <c r="BA1432" s="97"/>
      <c r="BB1432" s="97"/>
      <c r="BC1432" s="97"/>
      <c r="BD1432" s="97"/>
      <c r="BE1432" s="97"/>
      <c r="BF1432" s="97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7"/>
      <c r="BS1432" s="97"/>
      <c r="BT1432" s="97"/>
      <c r="BU1432" s="97"/>
      <c r="BV1432" s="97"/>
      <c r="BW1432" s="97"/>
      <c r="BX1432" s="97"/>
      <c r="BY1432" s="97"/>
      <c r="BZ1432" s="97"/>
      <c r="CA1432" s="97"/>
      <c r="CB1432" s="97"/>
    </row>
    <row r="1433" spans="2:80" ht="18.75">
      <c r="B1433" s="94"/>
      <c r="C1433" s="94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6"/>
      <c r="S1433" s="96"/>
      <c r="T1433" s="96"/>
      <c r="U1433" s="96"/>
      <c r="V1433" s="96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8"/>
      <c r="AI1433" s="98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7"/>
      <c r="AV1433" s="97"/>
      <c r="AW1433" s="97"/>
      <c r="AX1433" s="97"/>
      <c r="AY1433" s="97"/>
      <c r="AZ1433" s="97"/>
      <c r="BA1433" s="97"/>
      <c r="BB1433" s="97"/>
      <c r="BC1433" s="97"/>
      <c r="BD1433" s="97"/>
      <c r="BE1433" s="97"/>
      <c r="BF1433" s="97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7"/>
      <c r="BS1433" s="97"/>
      <c r="BT1433" s="97"/>
      <c r="BU1433" s="97"/>
      <c r="BV1433" s="97"/>
      <c r="BW1433" s="97"/>
      <c r="BX1433" s="97"/>
      <c r="BY1433" s="97"/>
      <c r="BZ1433" s="97"/>
      <c r="CA1433" s="97"/>
      <c r="CB1433" s="97"/>
    </row>
    <row r="1434" spans="2:80" ht="18.75">
      <c r="B1434" s="94"/>
      <c r="C1434" s="94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6"/>
      <c r="S1434" s="96"/>
      <c r="T1434" s="96"/>
      <c r="U1434" s="96"/>
      <c r="V1434" s="96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8"/>
      <c r="AI1434" s="98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7"/>
      <c r="AV1434" s="97"/>
      <c r="AW1434" s="97"/>
      <c r="AX1434" s="97"/>
      <c r="AY1434" s="97"/>
      <c r="AZ1434" s="97"/>
      <c r="BA1434" s="97"/>
      <c r="BB1434" s="97"/>
      <c r="BC1434" s="97"/>
      <c r="BD1434" s="97"/>
      <c r="BE1434" s="97"/>
      <c r="BF1434" s="97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7"/>
      <c r="BS1434" s="97"/>
      <c r="BT1434" s="97"/>
      <c r="BU1434" s="97"/>
      <c r="BV1434" s="97"/>
      <c r="BW1434" s="97"/>
      <c r="BX1434" s="97"/>
      <c r="BY1434" s="97"/>
      <c r="BZ1434" s="97"/>
      <c r="CA1434" s="97"/>
      <c r="CB1434" s="97"/>
    </row>
    <row r="1435" spans="2:80" ht="18.75">
      <c r="B1435" s="94"/>
      <c r="C1435" s="94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6"/>
      <c r="S1435" s="96"/>
      <c r="T1435" s="96"/>
      <c r="U1435" s="96"/>
      <c r="V1435" s="96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8"/>
      <c r="AI1435" s="98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7"/>
      <c r="AV1435" s="97"/>
      <c r="AW1435" s="97"/>
      <c r="AX1435" s="97"/>
      <c r="AY1435" s="97"/>
      <c r="AZ1435" s="97"/>
      <c r="BA1435" s="97"/>
      <c r="BB1435" s="97"/>
      <c r="BC1435" s="97"/>
      <c r="BD1435" s="97"/>
      <c r="BE1435" s="97"/>
      <c r="BF1435" s="97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7"/>
      <c r="BS1435" s="97"/>
      <c r="BT1435" s="97"/>
      <c r="BU1435" s="97"/>
      <c r="BV1435" s="97"/>
      <c r="BW1435" s="97"/>
      <c r="BX1435" s="97"/>
      <c r="BY1435" s="97"/>
      <c r="BZ1435" s="97"/>
      <c r="CA1435" s="97"/>
      <c r="CB1435" s="97"/>
    </row>
    <row r="1436" spans="2:80" ht="18.75">
      <c r="B1436" s="94"/>
      <c r="C1436" s="94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6"/>
      <c r="S1436" s="96"/>
      <c r="T1436" s="96"/>
      <c r="U1436" s="96"/>
      <c r="V1436" s="96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8"/>
      <c r="AI1436" s="98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7"/>
      <c r="AV1436" s="97"/>
      <c r="AW1436" s="97"/>
      <c r="AX1436" s="97"/>
      <c r="AY1436" s="97"/>
      <c r="AZ1436" s="97"/>
      <c r="BA1436" s="97"/>
      <c r="BB1436" s="97"/>
      <c r="BC1436" s="97"/>
      <c r="BD1436" s="97"/>
      <c r="BE1436" s="97"/>
      <c r="BF1436" s="97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7"/>
      <c r="BS1436" s="97"/>
      <c r="BT1436" s="97"/>
      <c r="BU1436" s="97"/>
      <c r="BV1436" s="97"/>
      <c r="BW1436" s="97"/>
      <c r="BX1436" s="97"/>
      <c r="BY1436" s="97"/>
      <c r="BZ1436" s="97"/>
      <c r="CA1436" s="97"/>
      <c r="CB1436" s="97"/>
    </row>
    <row r="1437" spans="2:80" ht="18.75">
      <c r="B1437" s="94"/>
      <c r="C1437" s="94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6"/>
      <c r="S1437" s="96"/>
      <c r="T1437" s="96"/>
      <c r="U1437" s="96"/>
      <c r="V1437" s="96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8"/>
      <c r="AI1437" s="98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7"/>
      <c r="AV1437" s="97"/>
      <c r="AW1437" s="97"/>
      <c r="AX1437" s="97"/>
      <c r="AY1437" s="97"/>
      <c r="AZ1437" s="97"/>
      <c r="BA1437" s="97"/>
      <c r="BB1437" s="97"/>
      <c r="BC1437" s="97"/>
      <c r="BD1437" s="97"/>
      <c r="BE1437" s="97"/>
      <c r="BF1437" s="97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7"/>
      <c r="BS1437" s="97"/>
      <c r="BT1437" s="97"/>
      <c r="BU1437" s="97"/>
      <c r="BV1437" s="97"/>
      <c r="BW1437" s="97"/>
      <c r="BX1437" s="97"/>
      <c r="BY1437" s="97"/>
      <c r="BZ1437" s="97"/>
      <c r="CA1437" s="97"/>
      <c r="CB1437" s="97"/>
    </row>
    <row r="1438" spans="2:80" ht="18.75">
      <c r="B1438" s="94"/>
      <c r="C1438" s="94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6"/>
      <c r="S1438" s="96"/>
      <c r="T1438" s="96"/>
      <c r="U1438" s="96"/>
      <c r="V1438" s="96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8"/>
      <c r="AI1438" s="98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7"/>
      <c r="AV1438" s="97"/>
      <c r="AW1438" s="97"/>
      <c r="AX1438" s="97"/>
      <c r="AY1438" s="97"/>
      <c r="AZ1438" s="97"/>
      <c r="BA1438" s="97"/>
      <c r="BB1438" s="97"/>
      <c r="BC1438" s="97"/>
      <c r="BD1438" s="97"/>
      <c r="BE1438" s="97"/>
      <c r="BF1438" s="97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7"/>
      <c r="BS1438" s="97"/>
      <c r="BT1438" s="97"/>
      <c r="BU1438" s="97"/>
      <c r="BV1438" s="97"/>
      <c r="BW1438" s="97"/>
      <c r="BX1438" s="97"/>
      <c r="BY1438" s="97"/>
      <c r="BZ1438" s="97"/>
      <c r="CA1438" s="97"/>
      <c r="CB1438" s="97"/>
    </row>
    <row r="1439" spans="2:80" ht="18.75">
      <c r="B1439" s="94"/>
      <c r="C1439" s="94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6"/>
      <c r="S1439" s="96"/>
      <c r="T1439" s="96"/>
      <c r="U1439" s="96"/>
      <c r="V1439" s="96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8"/>
      <c r="AI1439" s="98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7"/>
      <c r="AV1439" s="97"/>
      <c r="AW1439" s="97"/>
      <c r="AX1439" s="97"/>
      <c r="AY1439" s="97"/>
      <c r="AZ1439" s="97"/>
      <c r="BA1439" s="97"/>
      <c r="BB1439" s="97"/>
      <c r="BC1439" s="97"/>
      <c r="BD1439" s="97"/>
      <c r="BE1439" s="97"/>
      <c r="BF1439" s="97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7"/>
      <c r="BS1439" s="97"/>
      <c r="BT1439" s="97"/>
      <c r="BU1439" s="97"/>
      <c r="BV1439" s="97"/>
      <c r="BW1439" s="97"/>
      <c r="BX1439" s="97"/>
      <c r="BY1439" s="97"/>
      <c r="BZ1439" s="97"/>
      <c r="CA1439" s="97"/>
      <c r="CB1439" s="97"/>
    </row>
    <row r="1440" spans="2:80" ht="18.75">
      <c r="B1440" s="94"/>
      <c r="C1440" s="94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6"/>
      <c r="S1440" s="96"/>
      <c r="T1440" s="96"/>
      <c r="U1440" s="96"/>
      <c r="V1440" s="96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8"/>
      <c r="AI1440" s="98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7"/>
      <c r="AV1440" s="97"/>
      <c r="AW1440" s="97"/>
      <c r="AX1440" s="97"/>
      <c r="AY1440" s="97"/>
      <c r="AZ1440" s="97"/>
      <c r="BA1440" s="97"/>
      <c r="BB1440" s="97"/>
      <c r="BC1440" s="97"/>
      <c r="BD1440" s="97"/>
      <c r="BE1440" s="97"/>
      <c r="BF1440" s="97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7"/>
      <c r="BS1440" s="97"/>
      <c r="BT1440" s="97"/>
      <c r="BU1440" s="97"/>
      <c r="BV1440" s="97"/>
      <c r="BW1440" s="97"/>
      <c r="BX1440" s="97"/>
      <c r="BY1440" s="97"/>
      <c r="BZ1440" s="97"/>
      <c r="CA1440" s="97"/>
      <c r="CB1440" s="97"/>
    </row>
    <row r="1441" spans="2:80" ht="18.75">
      <c r="B1441" s="94"/>
      <c r="C1441" s="94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6"/>
      <c r="S1441" s="96"/>
      <c r="T1441" s="96"/>
      <c r="U1441" s="96"/>
      <c r="V1441" s="96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8"/>
      <c r="AI1441" s="98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7"/>
      <c r="AV1441" s="97"/>
      <c r="AW1441" s="97"/>
      <c r="AX1441" s="97"/>
      <c r="AY1441" s="97"/>
      <c r="AZ1441" s="97"/>
      <c r="BA1441" s="97"/>
      <c r="BB1441" s="97"/>
      <c r="BC1441" s="97"/>
      <c r="BD1441" s="97"/>
      <c r="BE1441" s="97"/>
      <c r="BF1441" s="97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7"/>
      <c r="BS1441" s="97"/>
      <c r="BT1441" s="97"/>
      <c r="BU1441" s="97"/>
      <c r="BV1441" s="97"/>
      <c r="BW1441" s="97"/>
      <c r="BX1441" s="97"/>
      <c r="BY1441" s="97"/>
      <c r="BZ1441" s="97"/>
      <c r="CA1441" s="97"/>
      <c r="CB1441" s="97"/>
    </row>
    <row r="1442" spans="2:80" ht="18.75">
      <c r="B1442" s="94"/>
      <c r="C1442" s="94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6"/>
      <c r="S1442" s="96"/>
      <c r="T1442" s="96"/>
      <c r="U1442" s="96"/>
      <c r="V1442" s="96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8"/>
      <c r="AI1442" s="98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7"/>
      <c r="AV1442" s="97"/>
      <c r="AW1442" s="97"/>
      <c r="AX1442" s="97"/>
      <c r="AY1442" s="97"/>
      <c r="AZ1442" s="97"/>
      <c r="BA1442" s="97"/>
      <c r="BB1442" s="97"/>
      <c r="BC1442" s="97"/>
      <c r="BD1442" s="97"/>
      <c r="BE1442" s="97"/>
      <c r="BF1442" s="97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7"/>
      <c r="BS1442" s="97"/>
      <c r="BT1442" s="97"/>
      <c r="BU1442" s="97"/>
      <c r="BV1442" s="97"/>
      <c r="BW1442" s="97"/>
      <c r="BX1442" s="97"/>
      <c r="BY1442" s="97"/>
      <c r="BZ1442" s="97"/>
      <c r="CA1442" s="97"/>
      <c r="CB1442" s="97"/>
    </row>
    <row r="1443" spans="2:80" ht="18.75">
      <c r="B1443" s="94"/>
      <c r="C1443" s="94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6"/>
      <c r="S1443" s="96"/>
      <c r="T1443" s="96"/>
      <c r="U1443" s="96"/>
      <c r="V1443" s="96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8"/>
      <c r="AI1443" s="98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7"/>
      <c r="AV1443" s="97"/>
      <c r="AW1443" s="97"/>
      <c r="AX1443" s="97"/>
      <c r="AY1443" s="97"/>
      <c r="AZ1443" s="97"/>
      <c r="BA1443" s="97"/>
      <c r="BB1443" s="97"/>
      <c r="BC1443" s="97"/>
      <c r="BD1443" s="97"/>
      <c r="BE1443" s="97"/>
      <c r="BF1443" s="97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7"/>
      <c r="BS1443" s="97"/>
      <c r="BT1443" s="97"/>
      <c r="BU1443" s="97"/>
      <c r="BV1443" s="97"/>
      <c r="BW1443" s="97"/>
      <c r="BX1443" s="97"/>
      <c r="BY1443" s="97"/>
      <c r="BZ1443" s="97"/>
      <c r="CA1443" s="97"/>
      <c r="CB1443" s="97"/>
    </row>
    <row r="1444" spans="2:80" ht="18.75">
      <c r="B1444" s="94"/>
      <c r="C1444" s="94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6"/>
      <c r="S1444" s="96"/>
      <c r="T1444" s="96"/>
      <c r="U1444" s="96"/>
      <c r="V1444" s="96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8"/>
      <c r="AI1444" s="98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7"/>
      <c r="AV1444" s="97"/>
      <c r="AW1444" s="97"/>
      <c r="AX1444" s="97"/>
      <c r="AY1444" s="97"/>
      <c r="AZ1444" s="97"/>
      <c r="BA1444" s="97"/>
      <c r="BB1444" s="97"/>
      <c r="BC1444" s="97"/>
      <c r="BD1444" s="97"/>
      <c r="BE1444" s="97"/>
      <c r="BF1444" s="97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7"/>
      <c r="BS1444" s="97"/>
      <c r="BT1444" s="97"/>
      <c r="BU1444" s="97"/>
      <c r="BV1444" s="97"/>
      <c r="BW1444" s="97"/>
      <c r="BX1444" s="97"/>
      <c r="BY1444" s="97"/>
      <c r="BZ1444" s="97"/>
      <c r="CA1444" s="97"/>
      <c r="CB1444" s="97"/>
    </row>
    <row r="1445" spans="2:80" ht="18.75">
      <c r="B1445" s="94"/>
      <c r="C1445" s="94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6"/>
      <c r="S1445" s="96"/>
      <c r="T1445" s="96"/>
      <c r="U1445" s="96"/>
      <c r="V1445" s="96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8"/>
      <c r="AI1445" s="98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7"/>
      <c r="AV1445" s="97"/>
      <c r="AW1445" s="97"/>
      <c r="AX1445" s="97"/>
      <c r="AY1445" s="97"/>
      <c r="AZ1445" s="97"/>
      <c r="BA1445" s="97"/>
      <c r="BB1445" s="97"/>
      <c r="BC1445" s="97"/>
      <c r="BD1445" s="97"/>
      <c r="BE1445" s="97"/>
      <c r="BF1445" s="97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7"/>
      <c r="BS1445" s="97"/>
      <c r="BT1445" s="97"/>
      <c r="BU1445" s="97"/>
      <c r="BV1445" s="97"/>
      <c r="BW1445" s="97"/>
      <c r="BX1445" s="97"/>
      <c r="BY1445" s="97"/>
      <c r="BZ1445" s="97"/>
      <c r="CA1445" s="97"/>
      <c r="CB1445" s="97"/>
    </row>
    <row r="1446" spans="2:80" ht="18.75">
      <c r="B1446" s="94"/>
      <c r="C1446" s="94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6"/>
      <c r="S1446" s="96"/>
      <c r="T1446" s="96"/>
      <c r="U1446" s="96"/>
      <c r="V1446" s="96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8"/>
      <c r="AI1446" s="98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7"/>
      <c r="AV1446" s="97"/>
      <c r="AW1446" s="97"/>
      <c r="AX1446" s="97"/>
      <c r="AY1446" s="97"/>
      <c r="AZ1446" s="97"/>
      <c r="BA1446" s="97"/>
      <c r="BB1446" s="97"/>
      <c r="BC1446" s="97"/>
      <c r="BD1446" s="97"/>
      <c r="BE1446" s="97"/>
      <c r="BF1446" s="97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7"/>
      <c r="BS1446" s="97"/>
      <c r="BT1446" s="97"/>
      <c r="BU1446" s="97"/>
      <c r="BV1446" s="97"/>
      <c r="BW1446" s="97"/>
      <c r="BX1446" s="97"/>
      <c r="BY1446" s="97"/>
      <c r="BZ1446" s="97"/>
      <c r="CA1446" s="97"/>
      <c r="CB1446" s="97"/>
    </row>
    <row r="1447" spans="2:80" ht="18.75">
      <c r="B1447" s="94"/>
      <c r="C1447" s="94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6"/>
      <c r="S1447" s="96"/>
      <c r="T1447" s="96"/>
      <c r="U1447" s="96"/>
      <c r="V1447" s="96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8"/>
      <c r="AI1447" s="98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7"/>
      <c r="AV1447" s="97"/>
      <c r="AW1447" s="97"/>
      <c r="AX1447" s="97"/>
      <c r="AY1447" s="97"/>
      <c r="AZ1447" s="97"/>
      <c r="BA1447" s="97"/>
      <c r="BB1447" s="97"/>
      <c r="BC1447" s="97"/>
      <c r="BD1447" s="97"/>
      <c r="BE1447" s="97"/>
      <c r="BF1447" s="97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7"/>
      <c r="BS1447" s="97"/>
      <c r="BT1447" s="97"/>
      <c r="BU1447" s="97"/>
      <c r="BV1447" s="97"/>
      <c r="BW1447" s="97"/>
      <c r="BX1447" s="97"/>
      <c r="BY1447" s="97"/>
      <c r="BZ1447" s="97"/>
      <c r="CA1447" s="97"/>
      <c r="CB1447" s="97"/>
    </row>
    <row r="1448" spans="2:80" ht="18.75">
      <c r="B1448" s="94"/>
      <c r="C1448" s="94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6"/>
      <c r="S1448" s="96"/>
      <c r="T1448" s="96"/>
      <c r="U1448" s="96"/>
      <c r="V1448" s="96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8"/>
      <c r="AI1448" s="98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7"/>
      <c r="AV1448" s="97"/>
      <c r="AW1448" s="97"/>
      <c r="AX1448" s="97"/>
      <c r="AY1448" s="97"/>
      <c r="AZ1448" s="97"/>
      <c r="BA1448" s="97"/>
      <c r="BB1448" s="97"/>
      <c r="BC1448" s="97"/>
      <c r="BD1448" s="97"/>
      <c r="BE1448" s="97"/>
      <c r="BF1448" s="97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7"/>
      <c r="BS1448" s="97"/>
      <c r="BT1448" s="97"/>
      <c r="BU1448" s="97"/>
      <c r="BV1448" s="97"/>
      <c r="BW1448" s="97"/>
      <c r="BX1448" s="97"/>
      <c r="BY1448" s="97"/>
      <c r="BZ1448" s="97"/>
      <c r="CA1448" s="97"/>
      <c r="CB1448" s="97"/>
    </row>
    <row r="1449" spans="2:80" ht="18.75">
      <c r="B1449" s="94"/>
      <c r="C1449" s="94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6"/>
      <c r="S1449" s="96"/>
      <c r="T1449" s="96"/>
      <c r="U1449" s="96"/>
      <c r="V1449" s="96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8"/>
      <c r="AI1449" s="98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7"/>
      <c r="AV1449" s="97"/>
      <c r="AW1449" s="97"/>
      <c r="AX1449" s="97"/>
      <c r="AY1449" s="97"/>
      <c r="AZ1449" s="97"/>
      <c r="BA1449" s="97"/>
      <c r="BB1449" s="97"/>
      <c r="BC1449" s="97"/>
      <c r="BD1449" s="97"/>
      <c r="BE1449" s="97"/>
      <c r="BF1449" s="97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7"/>
      <c r="BS1449" s="97"/>
      <c r="BT1449" s="97"/>
      <c r="BU1449" s="97"/>
      <c r="BV1449" s="97"/>
      <c r="BW1449" s="97"/>
      <c r="BX1449" s="97"/>
      <c r="BY1449" s="97"/>
      <c r="BZ1449" s="97"/>
      <c r="CA1449" s="97"/>
      <c r="CB1449" s="97"/>
    </row>
    <row r="1450" spans="2:80" ht="18.75">
      <c r="B1450" s="94"/>
      <c r="C1450" s="94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6"/>
      <c r="S1450" s="96"/>
      <c r="T1450" s="96"/>
      <c r="U1450" s="96"/>
      <c r="V1450" s="96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8"/>
      <c r="AI1450" s="98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7"/>
      <c r="AV1450" s="97"/>
      <c r="AW1450" s="97"/>
      <c r="AX1450" s="97"/>
      <c r="AY1450" s="97"/>
      <c r="AZ1450" s="97"/>
      <c r="BA1450" s="97"/>
      <c r="BB1450" s="97"/>
      <c r="BC1450" s="97"/>
      <c r="BD1450" s="97"/>
      <c r="BE1450" s="97"/>
      <c r="BF1450" s="97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7"/>
      <c r="BS1450" s="97"/>
      <c r="BT1450" s="97"/>
      <c r="BU1450" s="97"/>
      <c r="BV1450" s="97"/>
      <c r="BW1450" s="97"/>
      <c r="BX1450" s="97"/>
      <c r="BY1450" s="97"/>
      <c r="BZ1450" s="97"/>
      <c r="CA1450" s="97"/>
      <c r="CB1450" s="97"/>
    </row>
    <row r="1451" spans="2:80" ht="18.75">
      <c r="B1451" s="94"/>
      <c r="C1451" s="94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6"/>
      <c r="S1451" s="96"/>
      <c r="T1451" s="96"/>
      <c r="U1451" s="96"/>
      <c r="V1451" s="96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8"/>
      <c r="AI1451" s="98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7"/>
      <c r="AV1451" s="97"/>
      <c r="AW1451" s="97"/>
      <c r="AX1451" s="97"/>
      <c r="AY1451" s="97"/>
      <c r="AZ1451" s="97"/>
      <c r="BA1451" s="97"/>
      <c r="BB1451" s="97"/>
      <c r="BC1451" s="97"/>
      <c r="BD1451" s="97"/>
      <c r="BE1451" s="97"/>
      <c r="BF1451" s="97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7"/>
      <c r="BS1451" s="97"/>
      <c r="BT1451" s="97"/>
      <c r="BU1451" s="97"/>
      <c r="BV1451" s="97"/>
      <c r="BW1451" s="97"/>
      <c r="BX1451" s="97"/>
      <c r="BY1451" s="97"/>
      <c r="BZ1451" s="97"/>
      <c r="CA1451" s="97"/>
      <c r="CB1451" s="97"/>
    </row>
    <row r="1452" spans="2:80" ht="18.75">
      <c r="B1452" s="94"/>
      <c r="C1452" s="94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6"/>
      <c r="S1452" s="96"/>
      <c r="T1452" s="96"/>
      <c r="U1452" s="96"/>
      <c r="V1452" s="96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8"/>
      <c r="AI1452" s="98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7"/>
      <c r="AV1452" s="97"/>
      <c r="AW1452" s="97"/>
      <c r="AX1452" s="97"/>
      <c r="AY1452" s="97"/>
      <c r="AZ1452" s="97"/>
      <c r="BA1452" s="97"/>
      <c r="BB1452" s="97"/>
      <c r="BC1452" s="97"/>
      <c r="BD1452" s="97"/>
      <c r="BE1452" s="97"/>
      <c r="BF1452" s="97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7"/>
      <c r="BS1452" s="97"/>
      <c r="BT1452" s="97"/>
      <c r="BU1452" s="97"/>
      <c r="BV1452" s="97"/>
      <c r="BW1452" s="97"/>
      <c r="BX1452" s="97"/>
      <c r="BY1452" s="97"/>
      <c r="BZ1452" s="97"/>
      <c r="CA1452" s="97"/>
      <c r="CB1452" s="97"/>
    </row>
    <row r="1453" spans="2:80" ht="18.75">
      <c r="B1453" s="94"/>
      <c r="C1453" s="94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6"/>
      <c r="S1453" s="96"/>
      <c r="T1453" s="96"/>
      <c r="U1453" s="96"/>
      <c r="V1453" s="96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8"/>
      <c r="AI1453" s="98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7"/>
      <c r="AV1453" s="97"/>
      <c r="AW1453" s="97"/>
      <c r="AX1453" s="97"/>
      <c r="AY1453" s="97"/>
      <c r="AZ1453" s="97"/>
      <c r="BA1453" s="97"/>
      <c r="BB1453" s="97"/>
      <c r="BC1453" s="97"/>
      <c r="BD1453" s="97"/>
      <c r="BE1453" s="97"/>
      <c r="BF1453" s="97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7"/>
      <c r="BS1453" s="97"/>
      <c r="BT1453" s="97"/>
      <c r="BU1453" s="97"/>
      <c r="BV1453" s="97"/>
      <c r="BW1453" s="97"/>
      <c r="BX1453" s="97"/>
      <c r="BY1453" s="97"/>
      <c r="BZ1453" s="97"/>
      <c r="CA1453" s="97"/>
      <c r="CB1453" s="97"/>
    </row>
    <row r="1454" spans="2:80" ht="18.75">
      <c r="B1454" s="94"/>
      <c r="C1454" s="94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6"/>
      <c r="S1454" s="96"/>
      <c r="T1454" s="96"/>
      <c r="U1454" s="96"/>
      <c r="V1454" s="96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8"/>
      <c r="AI1454" s="98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7"/>
      <c r="AV1454" s="97"/>
      <c r="AW1454" s="97"/>
      <c r="AX1454" s="97"/>
      <c r="AY1454" s="97"/>
      <c r="AZ1454" s="97"/>
      <c r="BA1454" s="97"/>
      <c r="BB1454" s="97"/>
      <c r="BC1454" s="97"/>
      <c r="BD1454" s="97"/>
      <c r="BE1454" s="97"/>
      <c r="BF1454" s="97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7"/>
      <c r="BS1454" s="97"/>
      <c r="BT1454" s="97"/>
      <c r="BU1454" s="97"/>
      <c r="BV1454" s="97"/>
      <c r="BW1454" s="97"/>
      <c r="BX1454" s="97"/>
      <c r="BY1454" s="97"/>
      <c r="BZ1454" s="97"/>
      <c r="CA1454" s="97"/>
      <c r="CB1454" s="97"/>
    </row>
    <row r="1455" spans="2:80" ht="18.75">
      <c r="B1455" s="94"/>
      <c r="C1455" s="94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6"/>
      <c r="S1455" s="96"/>
      <c r="T1455" s="96"/>
      <c r="U1455" s="96"/>
      <c r="V1455" s="96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8"/>
      <c r="AI1455" s="98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7"/>
      <c r="AV1455" s="97"/>
      <c r="AW1455" s="97"/>
      <c r="AX1455" s="97"/>
      <c r="AY1455" s="97"/>
      <c r="AZ1455" s="97"/>
      <c r="BA1455" s="97"/>
      <c r="BB1455" s="97"/>
      <c r="BC1455" s="97"/>
      <c r="BD1455" s="97"/>
      <c r="BE1455" s="97"/>
      <c r="BF1455" s="97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7"/>
      <c r="BS1455" s="97"/>
      <c r="BT1455" s="97"/>
      <c r="BU1455" s="97"/>
      <c r="BV1455" s="97"/>
      <c r="BW1455" s="97"/>
      <c r="BX1455" s="97"/>
      <c r="BY1455" s="97"/>
      <c r="BZ1455" s="97"/>
      <c r="CA1455" s="97"/>
      <c r="CB1455" s="97"/>
    </row>
    <row r="1456" spans="2:80" ht="18.75">
      <c r="B1456" s="94"/>
      <c r="C1456" s="94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6"/>
      <c r="S1456" s="96"/>
      <c r="T1456" s="96"/>
      <c r="U1456" s="96"/>
      <c r="V1456" s="96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8"/>
      <c r="AI1456" s="98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7"/>
      <c r="AV1456" s="97"/>
      <c r="AW1456" s="97"/>
      <c r="AX1456" s="97"/>
      <c r="AY1456" s="97"/>
      <c r="AZ1456" s="97"/>
      <c r="BA1456" s="97"/>
      <c r="BB1456" s="97"/>
      <c r="BC1456" s="97"/>
      <c r="BD1456" s="97"/>
      <c r="BE1456" s="97"/>
      <c r="BF1456" s="97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7"/>
      <c r="BS1456" s="97"/>
      <c r="BT1456" s="97"/>
      <c r="BU1456" s="97"/>
      <c r="BV1456" s="97"/>
      <c r="BW1456" s="97"/>
      <c r="BX1456" s="97"/>
      <c r="BY1456" s="97"/>
      <c r="BZ1456" s="97"/>
      <c r="CA1456" s="97"/>
      <c r="CB1456" s="97"/>
    </row>
    <row r="1457" spans="2:80" ht="18.75">
      <c r="B1457" s="94"/>
      <c r="C1457" s="94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6"/>
      <c r="S1457" s="96"/>
      <c r="T1457" s="96"/>
      <c r="U1457" s="96"/>
      <c r="V1457" s="96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8"/>
      <c r="AI1457" s="98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7"/>
      <c r="AV1457" s="97"/>
      <c r="AW1457" s="97"/>
      <c r="AX1457" s="97"/>
      <c r="AY1457" s="97"/>
      <c r="AZ1457" s="97"/>
      <c r="BA1457" s="97"/>
      <c r="BB1457" s="97"/>
      <c r="BC1457" s="97"/>
      <c r="BD1457" s="97"/>
      <c r="BE1457" s="97"/>
      <c r="BF1457" s="97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7"/>
      <c r="BS1457" s="97"/>
      <c r="BT1457" s="97"/>
      <c r="BU1457" s="97"/>
      <c r="BV1457" s="97"/>
      <c r="BW1457" s="97"/>
      <c r="BX1457" s="97"/>
      <c r="BY1457" s="97"/>
      <c r="BZ1457" s="97"/>
      <c r="CA1457" s="97"/>
      <c r="CB1457" s="97"/>
    </row>
    <row r="1458" spans="2:80" ht="18.75">
      <c r="B1458" s="94"/>
      <c r="C1458" s="94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6"/>
      <c r="S1458" s="96"/>
      <c r="T1458" s="96"/>
      <c r="U1458" s="96"/>
      <c r="V1458" s="96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8"/>
      <c r="AI1458" s="98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7"/>
      <c r="AV1458" s="97"/>
      <c r="AW1458" s="97"/>
      <c r="AX1458" s="97"/>
      <c r="AY1458" s="97"/>
      <c r="AZ1458" s="97"/>
      <c r="BA1458" s="97"/>
      <c r="BB1458" s="97"/>
      <c r="BC1458" s="97"/>
      <c r="BD1458" s="97"/>
      <c r="BE1458" s="97"/>
      <c r="BF1458" s="97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7"/>
      <c r="BS1458" s="97"/>
      <c r="BT1458" s="97"/>
      <c r="BU1458" s="97"/>
      <c r="BV1458" s="97"/>
      <c r="BW1458" s="97"/>
      <c r="BX1458" s="97"/>
      <c r="BY1458" s="97"/>
      <c r="BZ1458" s="97"/>
      <c r="CA1458" s="97"/>
      <c r="CB1458" s="97"/>
    </row>
    <row r="1459" spans="2:80" ht="18.75">
      <c r="B1459" s="94"/>
      <c r="C1459" s="94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6"/>
      <c r="S1459" s="96"/>
      <c r="T1459" s="96"/>
      <c r="U1459" s="96"/>
      <c r="V1459" s="96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8"/>
      <c r="AI1459" s="98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7"/>
      <c r="AV1459" s="97"/>
      <c r="AW1459" s="97"/>
      <c r="AX1459" s="97"/>
      <c r="AY1459" s="97"/>
      <c r="AZ1459" s="97"/>
      <c r="BA1459" s="97"/>
      <c r="BB1459" s="97"/>
      <c r="BC1459" s="97"/>
      <c r="BD1459" s="97"/>
      <c r="BE1459" s="97"/>
      <c r="BF1459" s="97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7"/>
      <c r="BS1459" s="97"/>
      <c r="BT1459" s="97"/>
      <c r="BU1459" s="97"/>
      <c r="BV1459" s="97"/>
      <c r="BW1459" s="97"/>
      <c r="BX1459" s="97"/>
      <c r="BY1459" s="97"/>
      <c r="BZ1459" s="97"/>
      <c r="CA1459" s="97"/>
      <c r="CB1459" s="97"/>
    </row>
    <row r="1460" spans="2:80" ht="18.75">
      <c r="B1460" s="94"/>
      <c r="C1460" s="94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6"/>
      <c r="S1460" s="96"/>
      <c r="T1460" s="96"/>
      <c r="U1460" s="96"/>
      <c r="V1460" s="96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8"/>
      <c r="AI1460" s="98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7"/>
      <c r="AV1460" s="97"/>
      <c r="AW1460" s="97"/>
      <c r="AX1460" s="97"/>
      <c r="AY1460" s="97"/>
      <c r="AZ1460" s="97"/>
      <c r="BA1460" s="97"/>
      <c r="BB1460" s="97"/>
      <c r="BC1460" s="97"/>
      <c r="BD1460" s="97"/>
      <c r="BE1460" s="97"/>
      <c r="BF1460" s="97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7"/>
      <c r="BS1460" s="97"/>
      <c r="BT1460" s="97"/>
      <c r="BU1460" s="97"/>
      <c r="BV1460" s="97"/>
      <c r="BW1460" s="97"/>
      <c r="BX1460" s="97"/>
      <c r="BY1460" s="97"/>
      <c r="BZ1460" s="97"/>
      <c r="CA1460" s="97"/>
      <c r="CB1460" s="97"/>
    </row>
    <row r="1461" spans="2:80" ht="18.75">
      <c r="B1461" s="94"/>
      <c r="C1461" s="94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6"/>
      <c r="S1461" s="96"/>
      <c r="T1461" s="96"/>
      <c r="U1461" s="96"/>
      <c r="V1461" s="96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8"/>
      <c r="AI1461" s="98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7"/>
      <c r="AV1461" s="97"/>
      <c r="AW1461" s="97"/>
      <c r="AX1461" s="97"/>
      <c r="AY1461" s="97"/>
      <c r="AZ1461" s="97"/>
      <c r="BA1461" s="97"/>
      <c r="BB1461" s="97"/>
      <c r="BC1461" s="97"/>
      <c r="BD1461" s="97"/>
      <c r="BE1461" s="97"/>
      <c r="BF1461" s="97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7"/>
      <c r="BS1461" s="97"/>
      <c r="BT1461" s="97"/>
      <c r="BU1461" s="97"/>
      <c r="BV1461" s="97"/>
      <c r="BW1461" s="97"/>
      <c r="BX1461" s="97"/>
      <c r="BY1461" s="97"/>
      <c r="BZ1461" s="97"/>
      <c r="CA1461" s="97"/>
      <c r="CB1461" s="97"/>
    </row>
    <row r="1462" spans="2:80" ht="18.75">
      <c r="B1462" s="94"/>
      <c r="C1462" s="94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6"/>
      <c r="S1462" s="96"/>
      <c r="T1462" s="96"/>
      <c r="U1462" s="96"/>
      <c r="V1462" s="96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8"/>
      <c r="AI1462" s="98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7"/>
      <c r="AV1462" s="97"/>
      <c r="AW1462" s="97"/>
      <c r="AX1462" s="97"/>
      <c r="AY1462" s="97"/>
      <c r="AZ1462" s="97"/>
      <c r="BA1462" s="97"/>
      <c r="BB1462" s="97"/>
      <c r="BC1462" s="97"/>
      <c r="BD1462" s="97"/>
      <c r="BE1462" s="97"/>
      <c r="BF1462" s="97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7"/>
      <c r="BS1462" s="97"/>
      <c r="BT1462" s="97"/>
      <c r="BU1462" s="97"/>
      <c r="BV1462" s="97"/>
      <c r="BW1462" s="97"/>
      <c r="BX1462" s="97"/>
      <c r="BY1462" s="97"/>
      <c r="BZ1462" s="97"/>
      <c r="CA1462" s="97"/>
      <c r="CB1462" s="97"/>
    </row>
    <row r="1463" spans="2:80" ht="18.75">
      <c r="B1463" s="94"/>
      <c r="C1463" s="94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6"/>
      <c r="S1463" s="96"/>
      <c r="T1463" s="96"/>
      <c r="U1463" s="96"/>
      <c r="V1463" s="96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8"/>
      <c r="AI1463" s="98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7"/>
      <c r="AV1463" s="97"/>
      <c r="AW1463" s="97"/>
      <c r="AX1463" s="97"/>
      <c r="AY1463" s="97"/>
      <c r="AZ1463" s="97"/>
      <c r="BA1463" s="97"/>
      <c r="BB1463" s="97"/>
      <c r="BC1463" s="97"/>
      <c r="BD1463" s="97"/>
      <c r="BE1463" s="97"/>
      <c r="BF1463" s="97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7"/>
      <c r="BS1463" s="97"/>
      <c r="BT1463" s="97"/>
      <c r="BU1463" s="97"/>
      <c r="BV1463" s="97"/>
      <c r="BW1463" s="97"/>
      <c r="BX1463" s="97"/>
      <c r="BY1463" s="97"/>
      <c r="BZ1463" s="97"/>
      <c r="CA1463" s="97"/>
      <c r="CB1463" s="97"/>
    </row>
    <row r="1464" spans="2:80" ht="18.75">
      <c r="B1464" s="94"/>
      <c r="C1464" s="94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6"/>
      <c r="S1464" s="96"/>
      <c r="T1464" s="96"/>
      <c r="U1464" s="96"/>
      <c r="V1464" s="96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8"/>
      <c r="AI1464" s="98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7"/>
      <c r="AV1464" s="97"/>
      <c r="AW1464" s="97"/>
      <c r="AX1464" s="97"/>
      <c r="AY1464" s="97"/>
      <c r="AZ1464" s="97"/>
      <c r="BA1464" s="97"/>
      <c r="BB1464" s="97"/>
      <c r="BC1464" s="97"/>
      <c r="BD1464" s="97"/>
      <c r="BE1464" s="97"/>
      <c r="BF1464" s="97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7"/>
      <c r="BS1464" s="97"/>
      <c r="BT1464" s="97"/>
      <c r="BU1464" s="97"/>
      <c r="BV1464" s="97"/>
      <c r="BW1464" s="97"/>
      <c r="BX1464" s="97"/>
      <c r="BY1464" s="97"/>
      <c r="BZ1464" s="97"/>
      <c r="CA1464" s="97"/>
      <c r="CB1464" s="97"/>
    </row>
    <row r="1465" spans="2:80" ht="18.75">
      <c r="B1465" s="94"/>
      <c r="C1465" s="94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6"/>
      <c r="S1465" s="96"/>
      <c r="T1465" s="96"/>
      <c r="U1465" s="96"/>
      <c r="V1465" s="96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8"/>
      <c r="AI1465" s="98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7"/>
      <c r="AV1465" s="97"/>
      <c r="AW1465" s="97"/>
      <c r="AX1465" s="97"/>
      <c r="AY1465" s="97"/>
      <c r="AZ1465" s="97"/>
      <c r="BA1465" s="97"/>
      <c r="BB1465" s="97"/>
      <c r="BC1465" s="97"/>
      <c r="BD1465" s="97"/>
      <c r="BE1465" s="97"/>
      <c r="BF1465" s="97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7"/>
      <c r="BS1465" s="97"/>
      <c r="BT1465" s="97"/>
      <c r="BU1465" s="97"/>
      <c r="BV1465" s="97"/>
      <c r="BW1465" s="97"/>
      <c r="BX1465" s="97"/>
      <c r="BY1465" s="97"/>
      <c r="BZ1465" s="97"/>
      <c r="CA1465" s="97"/>
      <c r="CB1465" s="97"/>
    </row>
    <row r="1466" spans="2:80" ht="18.75">
      <c r="B1466" s="94"/>
      <c r="C1466" s="94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6"/>
      <c r="S1466" s="96"/>
      <c r="T1466" s="96"/>
      <c r="U1466" s="96"/>
      <c r="V1466" s="96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8"/>
      <c r="AI1466" s="98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7"/>
      <c r="AV1466" s="97"/>
      <c r="AW1466" s="97"/>
      <c r="AX1466" s="97"/>
      <c r="AY1466" s="97"/>
      <c r="AZ1466" s="97"/>
      <c r="BA1466" s="97"/>
      <c r="BB1466" s="97"/>
      <c r="BC1466" s="97"/>
      <c r="BD1466" s="97"/>
      <c r="BE1466" s="97"/>
      <c r="BF1466" s="97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7"/>
      <c r="BS1466" s="97"/>
      <c r="BT1466" s="97"/>
      <c r="BU1466" s="97"/>
      <c r="BV1466" s="97"/>
      <c r="BW1466" s="97"/>
      <c r="BX1466" s="97"/>
      <c r="BY1466" s="97"/>
      <c r="BZ1466" s="97"/>
      <c r="CA1466" s="97"/>
      <c r="CB1466" s="97"/>
    </row>
    <row r="1467" spans="2:80" ht="18.75">
      <c r="B1467" s="94"/>
      <c r="C1467" s="94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6"/>
      <c r="S1467" s="96"/>
      <c r="T1467" s="96"/>
      <c r="U1467" s="96"/>
      <c r="V1467" s="96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8"/>
      <c r="AI1467" s="98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7"/>
      <c r="AV1467" s="97"/>
      <c r="AW1467" s="97"/>
      <c r="AX1467" s="97"/>
      <c r="AY1467" s="97"/>
      <c r="AZ1467" s="97"/>
      <c r="BA1467" s="97"/>
      <c r="BB1467" s="97"/>
      <c r="BC1467" s="97"/>
      <c r="BD1467" s="97"/>
      <c r="BE1467" s="97"/>
      <c r="BF1467" s="97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7"/>
      <c r="BS1467" s="97"/>
      <c r="BT1467" s="97"/>
      <c r="BU1467" s="97"/>
      <c r="BV1467" s="97"/>
      <c r="BW1467" s="97"/>
      <c r="BX1467" s="97"/>
      <c r="BY1467" s="97"/>
      <c r="BZ1467" s="97"/>
      <c r="CA1467" s="97"/>
      <c r="CB1467" s="97"/>
    </row>
    <row r="1468" spans="2:80" ht="18.75">
      <c r="B1468" s="94"/>
      <c r="C1468" s="94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6"/>
      <c r="S1468" s="96"/>
      <c r="T1468" s="96"/>
      <c r="U1468" s="96"/>
      <c r="V1468" s="96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8"/>
      <c r="AI1468" s="98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7"/>
      <c r="AV1468" s="97"/>
      <c r="AW1468" s="97"/>
      <c r="AX1468" s="97"/>
      <c r="AY1468" s="97"/>
      <c r="AZ1468" s="97"/>
      <c r="BA1468" s="97"/>
      <c r="BB1468" s="97"/>
      <c r="BC1468" s="97"/>
      <c r="BD1468" s="97"/>
      <c r="BE1468" s="97"/>
      <c r="BF1468" s="97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7"/>
      <c r="BS1468" s="97"/>
      <c r="BT1468" s="97"/>
      <c r="BU1468" s="97"/>
      <c r="BV1468" s="97"/>
      <c r="BW1468" s="97"/>
      <c r="BX1468" s="97"/>
      <c r="BY1468" s="97"/>
      <c r="BZ1468" s="97"/>
      <c r="CA1468" s="97"/>
      <c r="CB1468" s="97"/>
    </row>
    <row r="1469" spans="2:80" ht="18.75">
      <c r="B1469" s="94"/>
      <c r="C1469" s="94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6"/>
      <c r="S1469" s="96"/>
      <c r="T1469" s="96"/>
      <c r="U1469" s="96"/>
      <c r="V1469" s="96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8"/>
      <c r="AI1469" s="98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7"/>
      <c r="AV1469" s="97"/>
      <c r="AW1469" s="97"/>
      <c r="AX1469" s="97"/>
      <c r="AY1469" s="97"/>
      <c r="AZ1469" s="97"/>
      <c r="BA1469" s="97"/>
      <c r="BB1469" s="97"/>
      <c r="BC1469" s="97"/>
      <c r="BD1469" s="97"/>
      <c r="BE1469" s="97"/>
      <c r="BF1469" s="97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7"/>
      <c r="BS1469" s="97"/>
      <c r="BT1469" s="97"/>
      <c r="BU1469" s="97"/>
      <c r="BV1469" s="97"/>
      <c r="BW1469" s="97"/>
      <c r="BX1469" s="97"/>
      <c r="BY1469" s="97"/>
      <c r="BZ1469" s="97"/>
      <c r="CA1469" s="97"/>
      <c r="CB1469" s="97"/>
    </row>
    <row r="1470" spans="2:80" ht="18.75">
      <c r="B1470" s="94"/>
      <c r="C1470" s="94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6"/>
      <c r="S1470" s="96"/>
      <c r="T1470" s="96"/>
      <c r="U1470" s="96"/>
      <c r="V1470" s="96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8"/>
      <c r="AI1470" s="98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7"/>
      <c r="AV1470" s="97"/>
      <c r="AW1470" s="97"/>
      <c r="AX1470" s="97"/>
      <c r="AY1470" s="97"/>
      <c r="AZ1470" s="97"/>
      <c r="BA1470" s="97"/>
      <c r="BB1470" s="97"/>
      <c r="BC1470" s="97"/>
      <c r="BD1470" s="97"/>
      <c r="BE1470" s="97"/>
      <c r="BF1470" s="97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7"/>
      <c r="BS1470" s="97"/>
      <c r="BT1470" s="97"/>
      <c r="BU1470" s="97"/>
      <c r="BV1470" s="97"/>
      <c r="BW1470" s="97"/>
      <c r="BX1470" s="97"/>
      <c r="BY1470" s="97"/>
      <c r="BZ1470" s="97"/>
      <c r="CA1470" s="97"/>
      <c r="CB1470" s="97"/>
    </row>
    <row r="1471" spans="2:80" ht="18.75">
      <c r="B1471" s="94"/>
      <c r="C1471" s="94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6"/>
      <c r="S1471" s="96"/>
      <c r="T1471" s="96"/>
      <c r="U1471" s="96"/>
      <c r="V1471" s="96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8"/>
      <c r="AI1471" s="98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7"/>
      <c r="AV1471" s="97"/>
      <c r="AW1471" s="97"/>
      <c r="AX1471" s="97"/>
      <c r="AY1471" s="97"/>
      <c r="AZ1471" s="97"/>
      <c r="BA1471" s="97"/>
      <c r="BB1471" s="97"/>
      <c r="BC1471" s="97"/>
      <c r="BD1471" s="97"/>
      <c r="BE1471" s="97"/>
      <c r="BF1471" s="97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7"/>
      <c r="BS1471" s="97"/>
      <c r="BT1471" s="97"/>
      <c r="BU1471" s="97"/>
      <c r="BV1471" s="97"/>
      <c r="BW1471" s="97"/>
      <c r="BX1471" s="97"/>
      <c r="BY1471" s="97"/>
      <c r="BZ1471" s="97"/>
      <c r="CA1471" s="97"/>
      <c r="CB1471" s="97"/>
    </row>
    <row r="1472" spans="2:80" ht="18.75">
      <c r="B1472" s="94"/>
      <c r="C1472" s="94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6"/>
      <c r="S1472" s="96"/>
      <c r="T1472" s="96"/>
      <c r="U1472" s="96"/>
      <c r="V1472" s="96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8"/>
      <c r="AI1472" s="98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7"/>
      <c r="AV1472" s="97"/>
      <c r="AW1472" s="97"/>
      <c r="AX1472" s="97"/>
      <c r="AY1472" s="97"/>
      <c r="AZ1472" s="97"/>
      <c r="BA1472" s="97"/>
      <c r="BB1472" s="97"/>
      <c r="BC1472" s="97"/>
      <c r="BD1472" s="97"/>
      <c r="BE1472" s="97"/>
      <c r="BF1472" s="97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7"/>
      <c r="BS1472" s="97"/>
      <c r="BT1472" s="97"/>
      <c r="BU1472" s="97"/>
      <c r="BV1472" s="97"/>
      <c r="BW1472" s="97"/>
      <c r="BX1472" s="97"/>
      <c r="BY1472" s="97"/>
      <c r="BZ1472" s="97"/>
      <c r="CA1472" s="97"/>
      <c r="CB1472" s="97"/>
    </row>
    <row r="1473" spans="2:80" ht="18.75">
      <c r="B1473" s="94"/>
      <c r="C1473" s="94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6"/>
      <c r="S1473" s="96"/>
      <c r="T1473" s="96"/>
      <c r="U1473" s="96"/>
      <c r="V1473" s="96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8"/>
      <c r="AI1473" s="98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7"/>
      <c r="AV1473" s="97"/>
      <c r="AW1473" s="97"/>
      <c r="AX1473" s="97"/>
      <c r="AY1473" s="97"/>
      <c r="AZ1473" s="97"/>
      <c r="BA1473" s="97"/>
      <c r="BB1473" s="97"/>
      <c r="BC1473" s="97"/>
      <c r="BD1473" s="97"/>
      <c r="BE1473" s="97"/>
      <c r="BF1473" s="97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7"/>
      <c r="BS1473" s="97"/>
      <c r="BT1473" s="97"/>
      <c r="BU1473" s="97"/>
      <c r="BV1473" s="97"/>
      <c r="BW1473" s="97"/>
      <c r="BX1473" s="97"/>
      <c r="BY1473" s="97"/>
      <c r="BZ1473" s="97"/>
      <c r="CA1473" s="97"/>
      <c r="CB1473" s="97"/>
    </row>
    <row r="1474" spans="2:80" ht="18.75">
      <c r="B1474" s="94"/>
      <c r="C1474" s="94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6"/>
      <c r="S1474" s="96"/>
      <c r="T1474" s="96"/>
      <c r="U1474" s="96"/>
      <c r="V1474" s="96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8"/>
      <c r="AI1474" s="98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7"/>
      <c r="AV1474" s="97"/>
      <c r="AW1474" s="97"/>
      <c r="AX1474" s="97"/>
      <c r="AY1474" s="97"/>
      <c r="AZ1474" s="97"/>
      <c r="BA1474" s="97"/>
      <c r="BB1474" s="97"/>
      <c r="BC1474" s="97"/>
      <c r="BD1474" s="97"/>
      <c r="BE1474" s="97"/>
      <c r="BF1474" s="97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7"/>
      <c r="BS1474" s="97"/>
      <c r="BT1474" s="97"/>
      <c r="BU1474" s="97"/>
      <c r="BV1474" s="97"/>
      <c r="BW1474" s="97"/>
      <c r="BX1474" s="97"/>
      <c r="BY1474" s="97"/>
      <c r="BZ1474" s="97"/>
      <c r="CA1474" s="97"/>
      <c r="CB1474" s="97"/>
    </row>
    <row r="1475" spans="2:80" ht="18.75">
      <c r="B1475" s="94"/>
      <c r="C1475" s="94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6"/>
      <c r="S1475" s="96"/>
      <c r="T1475" s="96"/>
      <c r="U1475" s="96"/>
      <c r="V1475" s="96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8"/>
      <c r="AI1475" s="98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7"/>
      <c r="AV1475" s="97"/>
      <c r="AW1475" s="97"/>
      <c r="AX1475" s="97"/>
      <c r="AY1475" s="97"/>
      <c r="AZ1475" s="97"/>
      <c r="BA1475" s="97"/>
      <c r="BB1475" s="97"/>
      <c r="BC1475" s="97"/>
      <c r="BD1475" s="97"/>
      <c r="BE1475" s="97"/>
      <c r="BF1475" s="97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7"/>
      <c r="BS1475" s="97"/>
      <c r="BT1475" s="97"/>
      <c r="BU1475" s="97"/>
      <c r="BV1475" s="97"/>
      <c r="BW1475" s="97"/>
      <c r="BX1475" s="97"/>
      <c r="BY1475" s="97"/>
      <c r="BZ1475" s="97"/>
      <c r="CA1475" s="97"/>
      <c r="CB1475" s="97"/>
    </row>
    <row r="1476" spans="2:80" ht="18.75">
      <c r="B1476" s="94"/>
      <c r="C1476" s="94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6"/>
      <c r="S1476" s="96"/>
      <c r="T1476" s="96"/>
      <c r="U1476" s="96"/>
      <c r="V1476" s="96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8"/>
      <c r="AI1476" s="98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7"/>
      <c r="AV1476" s="97"/>
      <c r="AW1476" s="97"/>
      <c r="AX1476" s="97"/>
      <c r="AY1476" s="97"/>
      <c r="AZ1476" s="97"/>
      <c r="BA1476" s="97"/>
      <c r="BB1476" s="97"/>
      <c r="BC1476" s="97"/>
      <c r="BD1476" s="97"/>
      <c r="BE1476" s="97"/>
      <c r="BF1476" s="97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7"/>
      <c r="BS1476" s="97"/>
      <c r="BT1476" s="97"/>
      <c r="BU1476" s="97"/>
      <c r="BV1476" s="97"/>
      <c r="BW1476" s="97"/>
      <c r="BX1476" s="97"/>
      <c r="BY1476" s="97"/>
      <c r="BZ1476" s="97"/>
      <c r="CA1476" s="97"/>
      <c r="CB1476" s="97"/>
    </row>
    <row r="1477" spans="2:80" ht="18.75">
      <c r="B1477" s="94"/>
      <c r="C1477" s="94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6"/>
      <c r="S1477" s="96"/>
      <c r="T1477" s="96"/>
      <c r="U1477" s="96"/>
      <c r="V1477" s="96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8"/>
      <c r="AI1477" s="98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7"/>
      <c r="AV1477" s="97"/>
      <c r="AW1477" s="97"/>
      <c r="AX1477" s="97"/>
      <c r="AY1477" s="97"/>
      <c r="AZ1477" s="97"/>
      <c r="BA1477" s="97"/>
      <c r="BB1477" s="97"/>
      <c r="BC1477" s="97"/>
      <c r="BD1477" s="97"/>
      <c r="BE1477" s="97"/>
      <c r="BF1477" s="97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7"/>
      <c r="BS1477" s="97"/>
      <c r="BT1477" s="97"/>
      <c r="BU1477" s="97"/>
      <c r="BV1477" s="97"/>
      <c r="BW1477" s="97"/>
      <c r="BX1477" s="97"/>
      <c r="BY1477" s="97"/>
      <c r="BZ1477" s="97"/>
      <c r="CA1477" s="97"/>
      <c r="CB1477" s="97"/>
    </row>
    <row r="1478" spans="2:80" ht="18.75">
      <c r="B1478" s="94"/>
      <c r="C1478" s="94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6"/>
      <c r="S1478" s="96"/>
      <c r="T1478" s="96"/>
      <c r="U1478" s="96"/>
      <c r="V1478" s="96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8"/>
      <c r="AI1478" s="98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7"/>
      <c r="AV1478" s="97"/>
      <c r="AW1478" s="97"/>
      <c r="AX1478" s="97"/>
      <c r="AY1478" s="97"/>
      <c r="AZ1478" s="97"/>
      <c r="BA1478" s="97"/>
      <c r="BB1478" s="97"/>
      <c r="BC1478" s="97"/>
      <c r="BD1478" s="97"/>
      <c r="BE1478" s="97"/>
      <c r="BF1478" s="97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7"/>
      <c r="BS1478" s="97"/>
      <c r="BT1478" s="97"/>
      <c r="BU1478" s="97"/>
      <c r="BV1478" s="97"/>
      <c r="BW1478" s="97"/>
      <c r="BX1478" s="97"/>
      <c r="BY1478" s="97"/>
      <c r="BZ1478" s="97"/>
      <c r="CA1478" s="97"/>
      <c r="CB1478" s="97"/>
    </row>
    <row r="1479" spans="2:80" ht="18.75">
      <c r="B1479" s="94"/>
      <c r="C1479" s="94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6"/>
      <c r="S1479" s="96"/>
      <c r="T1479" s="96"/>
      <c r="U1479" s="96"/>
      <c r="V1479" s="96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8"/>
      <c r="AI1479" s="98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7"/>
      <c r="AV1479" s="97"/>
      <c r="AW1479" s="97"/>
      <c r="AX1479" s="97"/>
      <c r="AY1479" s="97"/>
      <c r="AZ1479" s="97"/>
      <c r="BA1479" s="97"/>
      <c r="BB1479" s="97"/>
      <c r="BC1479" s="97"/>
      <c r="BD1479" s="97"/>
      <c r="BE1479" s="97"/>
      <c r="BF1479" s="97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7"/>
      <c r="BS1479" s="97"/>
      <c r="BT1479" s="97"/>
      <c r="BU1479" s="97"/>
      <c r="BV1479" s="97"/>
      <c r="BW1479" s="97"/>
      <c r="BX1479" s="97"/>
      <c r="BY1479" s="97"/>
      <c r="BZ1479" s="97"/>
      <c r="CA1479" s="97"/>
      <c r="CB1479" s="97"/>
    </row>
    <row r="1480" spans="2:80" ht="18.75">
      <c r="B1480" s="94"/>
      <c r="C1480" s="94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6"/>
      <c r="S1480" s="96"/>
      <c r="T1480" s="96"/>
      <c r="U1480" s="96"/>
      <c r="V1480" s="96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8"/>
      <c r="AI1480" s="98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7"/>
      <c r="AV1480" s="97"/>
      <c r="AW1480" s="97"/>
      <c r="AX1480" s="97"/>
      <c r="AY1480" s="97"/>
      <c r="AZ1480" s="97"/>
      <c r="BA1480" s="97"/>
      <c r="BB1480" s="97"/>
      <c r="BC1480" s="97"/>
      <c r="BD1480" s="97"/>
      <c r="BE1480" s="97"/>
      <c r="BF1480" s="97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7"/>
      <c r="BS1480" s="97"/>
      <c r="BT1480" s="97"/>
      <c r="BU1480" s="97"/>
      <c r="BV1480" s="97"/>
      <c r="BW1480" s="97"/>
      <c r="BX1480" s="97"/>
      <c r="BY1480" s="97"/>
      <c r="BZ1480" s="97"/>
      <c r="CA1480" s="97"/>
      <c r="CB1480" s="97"/>
    </row>
    <row r="1481" spans="2:80" ht="18.75">
      <c r="B1481" s="94"/>
      <c r="C1481" s="94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6"/>
      <c r="S1481" s="96"/>
      <c r="T1481" s="96"/>
      <c r="U1481" s="96"/>
      <c r="V1481" s="96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8"/>
      <c r="AI1481" s="98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7"/>
      <c r="AV1481" s="97"/>
      <c r="AW1481" s="97"/>
      <c r="AX1481" s="97"/>
      <c r="AY1481" s="97"/>
      <c r="AZ1481" s="97"/>
      <c r="BA1481" s="97"/>
      <c r="BB1481" s="97"/>
      <c r="BC1481" s="97"/>
      <c r="BD1481" s="97"/>
      <c r="BE1481" s="97"/>
      <c r="BF1481" s="97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7"/>
      <c r="BS1481" s="97"/>
      <c r="BT1481" s="97"/>
      <c r="BU1481" s="97"/>
      <c r="BV1481" s="97"/>
      <c r="BW1481" s="97"/>
      <c r="BX1481" s="97"/>
      <c r="BY1481" s="97"/>
      <c r="BZ1481" s="97"/>
      <c r="CA1481" s="97"/>
      <c r="CB1481" s="97"/>
    </row>
    <row r="1482" spans="2:80" ht="18.75">
      <c r="B1482" s="94"/>
      <c r="C1482" s="94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6"/>
      <c r="S1482" s="96"/>
      <c r="T1482" s="96"/>
      <c r="U1482" s="96"/>
      <c r="V1482" s="96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8"/>
      <c r="AI1482" s="98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7"/>
      <c r="AV1482" s="97"/>
      <c r="AW1482" s="97"/>
      <c r="AX1482" s="97"/>
      <c r="AY1482" s="97"/>
      <c r="AZ1482" s="97"/>
      <c r="BA1482" s="97"/>
      <c r="BB1482" s="97"/>
      <c r="BC1482" s="97"/>
      <c r="BD1482" s="97"/>
      <c r="BE1482" s="97"/>
      <c r="BF1482" s="97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7"/>
      <c r="BS1482" s="97"/>
      <c r="BT1482" s="97"/>
      <c r="BU1482" s="97"/>
      <c r="BV1482" s="97"/>
      <c r="BW1482" s="97"/>
      <c r="BX1482" s="97"/>
      <c r="BY1482" s="97"/>
      <c r="BZ1482" s="97"/>
      <c r="CA1482" s="97"/>
      <c r="CB1482" s="97"/>
    </row>
  </sheetData>
  <sheetProtection/>
  <autoFilter ref="A9:DD10"/>
  <mergeCells count="130">
    <mergeCell ref="A1:DD1"/>
    <mergeCell ref="A2:A8"/>
    <mergeCell ref="B2:B8"/>
    <mergeCell ref="C2:C8"/>
    <mergeCell ref="D2:AA2"/>
    <mergeCell ref="AB2:BW2"/>
    <mergeCell ref="BX2:CG2"/>
    <mergeCell ref="CH2:DC2"/>
    <mergeCell ref="DD2:DD7"/>
    <mergeCell ref="D3:H3"/>
    <mergeCell ref="I3:T3"/>
    <mergeCell ref="U3:X3"/>
    <mergeCell ref="Y3:Z3"/>
    <mergeCell ref="AA3:AA7"/>
    <mergeCell ref="AB3:AH4"/>
    <mergeCell ref="AI3:AS3"/>
    <mergeCell ref="N4:N7"/>
    <mergeCell ref="O4:O7"/>
    <mergeCell ref="P4:P7"/>
    <mergeCell ref="Q4:Q7"/>
    <mergeCell ref="AT3:AX4"/>
    <mergeCell ref="AY3:BC4"/>
    <mergeCell ref="BD3:BH4"/>
    <mergeCell ref="BI3:BO4"/>
    <mergeCell ref="BP3:BV4"/>
    <mergeCell ref="BW3:BW7"/>
    <mergeCell ref="AW5:AW7"/>
    <mergeCell ref="AX5:AX7"/>
    <mergeCell ref="AY5:AY7"/>
    <mergeCell ref="AZ5:AZ7"/>
    <mergeCell ref="BX3:CC4"/>
    <mergeCell ref="CD3:CF4"/>
    <mergeCell ref="CG3:CG7"/>
    <mergeCell ref="CH3:CS4"/>
    <mergeCell ref="CT3:CY4"/>
    <mergeCell ref="CZ3:DB4"/>
    <mergeCell ref="BZ5:BZ7"/>
    <mergeCell ref="CA5:CA7"/>
    <mergeCell ref="CB5:CB7"/>
    <mergeCell ref="CC5:CC7"/>
    <mergeCell ref="DC3:DC7"/>
    <mergeCell ref="D4:E4"/>
    <mergeCell ref="F4:F7"/>
    <mergeCell ref="G4:G5"/>
    <mergeCell ref="H4:H7"/>
    <mergeCell ref="I4:I7"/>
    <mergeCell ref="J4:J7"/>
    <mergeCell ref="K4:K7"/>
    <mergeCell ref="L4:L7"/>
    <mergeCell ref="M4:M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I4:AJ4"/>
    <mergeCell ref="AK4:AS4"/>
    <mergeCell ref="D5:D8"/>
    <mergeCell ref="E5:E8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X5:BX7"/>
    <mergeCell ref="BY5:BY7"/>
    <mergeCell ref="CE5:CE7"/>
    <mergeCell ref="CF5:CF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X5:CX7"/>
    <mergeCell ref="CY5:CY7"/>
    <mergeCell ref="DA5:DA7"/>
    <mergeCell ref="DB5:DB7"/>
    <mergeCell ref="CR5:CR7"/>
    <mergeCell ref="CS5:CS7"/>
    <mergeCell ref="CT5:CT7"/>
    <mergeCell ref="CU5:CU7"/>
    <mergeCell ref="CV5:CV7"/>
    <mergeCell ref="CW5:CW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2015-11-02T06:57:34Z</cp:lastPrinted>
  <dcterms:created xsi:type="dcterms:W3CDTF">2013-04-01T10:19:01Z</dcterms:created>
  <dcterms:modified xsi:type="dcterms:W3CDTF">2017-10-11T03:42:05Z</dcterms:modified>
  <cp:category/>
  <cp:version/>
  <cp:contentType/>
  <cp:contentStatus/>
</cp:coreProperties>
</file>